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<sst xmlns="http://schemas.openxmlformats.org/spreadsheetml/2006/main" count="1712" uniqueCount="369">
  <si>
    <t>1.004 km</t>
  </si>
  <si>
    <t>2.009 km</t>
  </si>
  <si>
    <t>3.015 km</t>
  </si>
  <si>
    <t>4.019 km</t>
  </si>
  <si>
    <t>5.025 km</t>
  </si>
  <si>
    <t>6.03 km</t>
  </si>
  <si>
    <t>7.035 km</t>
  </si>
  <si>
    <t>8.039 km</t>
  </si>
  <si>
    <t>9.045 km</t>
  </si>
  <si>
    <t>10.05 km</t>
  </si>
  <si>
    <t>11.055 km</t>
  </si>
  <si>
    <t>1</t>
  </si>
  <si>
    <t>111</t>
  </si>
  <si>
    <t>Dr. Sulyok Anita</t>
  </si>
  <si>
    <t>0:04:48</t>
  </si>
  <si>
    <t>0:04:52</t>
  </si>
  <si>
    <t>0:05:04</t>
  </si>
  <si>
    <t>0:04:56</t>
  </si>
  <si>
    <t>0:05:18</t>
  </si>
  <si>
    <t>0:05:12</t>
  </si>
  <si>
    <t>0:05:06</t>
  </si>
  <si>
    <t>0:05:00</t>
  </si>
  <si>
    <t>0:05:19</t>
  </si>
  <si>
    <t>0:05:23</t>
  </si>
  <si>
    <t>2</t>
  </si>
  <si>
    <t>114</t>
  </si>
  <si>
    <t>Kemecsei Dora</t>
  </si>
  <si>
    <t>0:04:54</t>
  </si>
  <si>
    <t>0:05:10</t>
  </si>
  <si>
    <t>0:05:14</t>
  </si>
  <si>
    <t>0:05:17</t>
  </si>
  <si>
    <t>3</t>
  </si>
  <si>
    <t>117</t>
  </si>
  <si>
    <t>Ladányi Mónika</t>
  </si>
  <si>
    <t>0:04:55</t>
  </si>
  <si>
    <t>0:05:16</t>
  </si>
  <si>
    <t>0:05:15</t>
  </si>
  <si>
    <t>0:05:20</t>
  </si>
  <si>
    <t>0:05:24</t>
  </si>
  <si>
    <t>0:05:22</t>
  </si>
  <si>
    <t>4</t>
  </si>
  <si>
    <t>123</t>
  </si>
  <si>
    <t>Borsosné Laczi Katalin</t>
  </si>
  <si>
    <t>0:06:25</t>
  </si>
  <si>
    <t>0:05:29</t>
  </si>
  <si>
    <t>0:05:26</t>
  </si>
  <si>
    <t>0:05:30</t>
  </si>
  <si>
    <t>0:05:28</t>
  </si>
  <si>
    <t>0:05:40</t>
  </si>
  <si>
    <t>0:05:43</t>
  </si>
  <si>
    <t/>
  </si>
  <si>
    <t>5</t>
  </si>
  <si>
    <t>124</t>
  </si>
  <si>
    <t>Kiss-Maczika Réka</t>
  </si>
  <si>
    <t>0:05:45</t>
  </si>
  <si>
    <t>0:05:47</t>
  </si>
  <si>
    <t>0:06:00</t>
  </si>
  <si>
    <t>0:06:07</t>
  </si>
  <si>
    <t>0:06:31</t>
  </si>
  <si>
    <t>0:06:20</t>
  </si>
  <si>
    <t>0:06:40</t>
  </si>
  <si>
    <t>0:06:29</t>
  </si>
  <si>
    <t>0:06:41</t>
  </si>
  <si>
    <t>1 órás Női</t>
  </si>
  <si>
    <t>1 órás Férfi</t>
  </si>
  <si>
    <t>12.06 km</t>
  </si>
  <si>
    <t>13.065 km</t>
  </si>
  <si>
    <t>122</t>
  </si>
  <si>
    <t>Görbe József</t>
  </si>
  <si>
    <t>0:04:18</t>
  </si>
  <si>
    <t>0:04:23</t>
  </si>
  <si>
    <t>0:04:32</t>
  </si>
  <si>
    <t>0:04:34</t>
  </si>
  <si>
    <t>0:04:35</t>
  </si>
  <si>
    <t>0:04:39</t>
  </si>
  <si>
    <t>0:04:37</t>
  </si>
  <si>
    <t>0:04:38</t>
  </si>
  <si>
    <t>0:04:30</t>
  </si>
  <si>
    <t>0:04:28</t>
  </si>
  <si>
    <t>120</t>
  </si>
  <si>
    <t>Baukó Ferenc</t>
  </si>
  <si>
    <t>0:04:29</t>
  </si>
  <si>
    <t>0:04:33</t>
  </si>
  <si>
    <t>0:04:40</t>
  </si>
  <si>
    <t>0:04:44</t>
  </si>
  <si>
    <t>0:04:45</t>
  </si>
  <si>
    <t>0:04:46</t>
  </si>
  <si>
    <t>0:04:47</t>
  </si>
  <si>
    <t>115</t>
  </si>
  <si>
    <t>Arthur de Niet</t>
  </si>
  <si>
    <t>0:04:49</t>
  </si>
  <si>
    <t>0:04:50</t>
  </si>
  <si>
    <t>0:05:01</t>
  </si>
  <si>
    <t>125</t>
  </si>
  <si>
    <t>Kiss András</t>
  </si>
  <si>
    <t>0:05:59</t>
  </si>
  <si>
    <t>0:05:56</t>
  </si>
  <si>
    <t>0:05:37</t>
  </si>
  <si>
    <t>0:05:39</t>
  </si>
  <si>
    <t>0:05:34</t>
  </si>
  <si>
    <t>2 órás Női</t>
  </si>
  <si>
    <t>14.07 km</t>
  </si>
  <si>
    <t>15.075 km</t>
  </si>
  <si>
    <t>16.079 km</t>
  </si>
  <si>
    <t>17.085 km</t>
  </si>
  <si>
    <t>18.09 km</t>
  </si>
  <si>
    <t>19.095 km</t>
  </si>
  <si>
    <t>20.1 km</t>
  </si>
  <si>
    <t>223</t>
  </si>
  <si>
    <t>Máté Szabina</t>
  </si>
  <si>
    <t>0:05:57</t>
  </si>
  <si>
    <t>0:06:02</t>
  </si>
  <si>
    <t>0:05:58</t>
  </si>
  <si>
    <t>0:05:52</t>
  </si>
  <si>
    <t>0:05:49</t>
  </si>
  <si>
    <t>0:05:54</t>
  </si>
  <si>
    <t>0:05:53</t>
  </si>
  <si>
    <t>0:06:04</t>
  </si>
  <si>
    <t>0:06:05</t>
  </si>
  <si>
    <t>0:05:46</t>
  </si>
  <si>
    <t>215</t>
  </si>
  <si>
    <t>Vámosi Vivien</t>
  </si>
  <si>
    <t>0:05:51</t>
  </si>
  <si>
    <t>0:06:11</t>
  </si>
  <si>
    <t>0:06:08</t>
  </si>
  <si>
    <t>0:06:23</t>
  </si>
  <si>
    <t>0:06:26</t>
  </si>
  <si>
    <t>0:06:35</t>
  </si>
  <si>
    <t>0:06:10</t>
  </si>
  <si>
    <t>0:06:01</t>
  </si>
  <si>
    <t>216</t>
  </si>
  <si>
    <t>Vailand Erika</t>
  </si>
  <si>
    <t>0:05:38</t>
  </si>
  <si>
    <t>0:05:55</t>
  </si>
  <si>
    <t>0:06:03</t>
  </si>
  <si>
    <t>0:06:06</t>
  </si>
  <si>
    <t>0:06:18</t>
  </si>
  <si>
    <t>0:06:19</t>
  </si>
  <si>
    <t>0:06:45</t>
  </si>
  <si>
    <t>0:07:06</t>
  </si>
  <si>
    <t>0:08:28</t>
  </si>
  <si>
    <t>0:07:01</t>
  </si>
  <si>
    <t>0:07:05</t>
  </si>
  <si>
    <t>0:07:03</t>
  </si>
  <si>
    <t>222</t>
  </si>
  <si>
    <t>Dollákné Drabant Zsuzsanna</t>
  </si>
  <si>
    <t>0:06:09</t>
  </si>
  <si>
    <t>0:06:14</t>
  </si>
  <si>
    <t>0:06:13</t>
  </si>
  <si>
    <t>0:06:17</t>
  </si>
  <si>
    <t>0:06:30</t>
  </si>
  <si>
    <t>0:06:32</t>
  </si>
  <si>
    <t>0:06:33</t>
  </si>
  <si>
    <t>0:06:37</t>
  </si>
  <si>
    <t>0:06:42</t>
  </si>
  <si>
    <t>2 órás Férfi</t>
  </si>
  <si>
    <t>21.105 km</t>
  </si>
  <si>
    <t>22.11 km</t>
  </si>
  <si>
    <t>23.115 km</t>
  </si>
  <si>
    <t>24.12 km</t>
  </si>
  <si>
    <t>217</t>
  </si>
  <si>
    <t>Fekete Zoltán</t>
  </si>
  <si>
    <t>0:04:08</t>
  </si>
  <si>
    <t>0:04:16</t>
  </si>
  <si>
    <t>0:04:21</t>
  </si>
  <si>
    <t>0:04:27</t>
  </si>
  <si>
    <t>0:04:31</t>
  </si>
  <si>
    <t>0:04:41</t>
  </si>
  <si>
    <t>0:04:53</t>
  </si>
  <si>
    <t>0:04:59</t>
  </si>
  <si>
    <t>0:05:13</t>
  </si>
  <si>
    <t>0:05:09</t>
  </si>
  <si>
    <t>214</t>
  </si>
  <si>
    <t>Kiss Richárd János</t>
  </si>
  <si>
    <t>0:04:42</t>
  </si>
  <si>
    <t>0:04:51</t>
  </si>
  <si>
    <t>0:05:03</t>
  </si>
  <si>
    <t>0:04:57</t>
  </si>
  <si>
    <t>0:04:58</t>
  </si>
  <si>
    <t>0:05:08</t>
  </si>
  <si>
    <t>0:05:07</t>
  </si>
  <si>
    <t>0:05:05</t>
  </si>
  <si>
    <t>220</t>
  </si>
  <si>
    <t>Palásti János</t>
  </si>
  <si>
    <t>0:04:43</t>
  </si>
  <si>
    <t>0:05:11</t>
  </si>
  <si>
    <t>213</t>
  </si>
  <si>
    <t>Ágoston László</t>
  </si>
  <si>
    <t>0:05:02</t>
  </si>
  <si>
    <t>204</t>
  </si>
  <si>
    <t>Farkas Zsolt</t>
  </si>
  <si>
    <t>0:05:21</t>
  </si>
  <si>
    <t>0:05:35</t>
  </si>
  <si>
    <t>0:05:48</t>
  </si>
  <si>
    <t>6</t>
  </si>
  <si>
    <t>221</t>
  </si>
  <si>
    <t>Mácsai Károly</t>
  </si>
  <si>
    <t>3 órás Női</t>
  </si>
  <si>
    <t>25.125 km</t>
  </si>
  <si>
    <t>26.13 km</t>
  </si>
  <si>
    <t>27.135 km</t>
  </si>
  <si>
    <t>28.14 km</t>
  </si>
  <si>
    <t>29.145 km</t>
  </si>
  <si>
    <t>30.15 km</t>
  </si>
  <si>
    <t>314</t>
  </si>
  <si>
    <t>Tichy Andrea</t>
  </si>
  <si>
    <t>0:05:41</t>
  </si>
  <si>
    <t>0:05:50</t>
  </si>
  <si>
    <t>0:06:15</t>
  </si>
  <si>
    <t>224</t>
  </si>
  <si>
    <t>Káldi Manyi</t>
  </si>
  <si>
    <t>0:06:39</t>
  </si>
  <si>
    <t>0:06:49</t>
  </si>
  <si>
    <t>0:06:54</t>
  </si>
  <si>
    <t>0:06:53</t>
  </si>
  <si>
    <t>0:06:48</t>
  </si>
  <si>
    <t>0:06:46</t>
  </si>
  <si>
    <t>0:06:50</t>
  </si>
  <si>
    <t>0:06:51</t>
  </si>
  <si>
    <t>0:06:52</t>
  </si>
  <si>
    <t>0:06:44</t>
  </si>
  <si>
    <t>0:06:58</t>
  </si>
  <si>
    <t>0:07:00</t>
  </si>
  <si>
    <t>0:06:59</t>
  </si>
  <si>
    <t>0:07:10</t>
  </si>
  <si>
    <t>0:07:02</t>
  </si>
  <si>
    <t>0:06:55</t>
  </si>
  <si>
    <t>0:07:18</t>
  </si>
  <si>
    <t>0:07:04</t>
  </si>
  <si>
    <t>0:10:56</t>
  </si>
  <si>
    <t>0:07:29</t>
  </si>
  <si>
    <t>225</t>
  </si>
  <si>
    <t>Oláhné Tóth Márta</t>
  </si>
  <si>
    <t>0:07:07</t>
  </si>
  <si>
    <t>0:07:15</t>
  </si>
  <si>
    <t>0:19:46</t>
  </si>
  <si>
    <t>3 órás Férfi</t>
  </si>
  <si>
    <t>31.155 km</t>
  </si>
  <si>
    <t>32.159 km</t>
  </si>
  <si>
    <t>33.165 km</t>
  </si>
  <si>
    <t>34.17 km</t>
  </si>
  <si>
    <t>35.175 km</t>
  </si>
  <si>
    <t>36.18 km</t>
  </si>
  <si>
    <t>315</t>
  </si>
  <si>
    <t>Havasi György</t>
  </si>
  <si>
    <t>6 órás Női</t>
  </si>
  <si>
    <t>37.185 km</t>
  </si>
  <si>
    <t>38.19 km</t>
  </si>
  <si>
    <t>39.195 km</t>
  </si>
  <si>
    <t>40.2 km</t>
  </si>
  <si>
    <t>41.205 km</t>
  </si>
  <si>
    <t>42.21 km</t>
  </si>
  <si>
    <t>43.215 km</t>
  </si>
  <si>
    <t>44.22 km</t>
  </si>
  <si>
    <t>45.225 km</t>
  </si>
  <si>
    <t>46.23 km</t>
  </si>
  <si>
    <t>47.235 km</t>
  </si>
  <si>
    <t>48.24 km</t>
  </si>
  <si>
    <t>49.245 km</t>
  </si>
  <si>
    <t>50.25 km</t>
  </si>
  <si>
    <t>51.255 km</t>
  </si>
  <si>
    <t>52.26 km</t>
  </si>
  <si>
    <t>53.265 km</t>
  </si>
  <si>
    <t>54.27 km</t>
  </si>
  <si>
    <t>55.275 km</t>
  </si>
  <si>
    <t>56.28 km</t>
  </si>
  <si>
    <t>57.285 km</t>
  </si>
  <si>
    <t>58.29 km</t>
  </si>
  <si>
    <t>59.295 km</t>
  </si>
  <si>
    <t>60.3 km</t>
  </si>
  <si>
    <t>61.305 km</t>
  </si>
  <si>
    <t>62.31 km</t>
  </si>
  <si>
    <t>63.315 km</t>
  </si>
  <si>
    <t>64.319 km</t>
  </si>
  <si>
    <t>65.325 km</t>
  </si>
  <si>
    <t>66.33 km</t>
  </si>
  <si>
    <t>67.335 km</t>
  </si>
  <si>
    <t>68.34 km</t>
  </si>
  <si>
    <t>652</t>
  </si>
  <si>
    <t>Kádár Kitti</t>
  </si>
  <si>
    <t>0:06:12</t>
  </si>
  <si>
    <t>0:05:31</t>
  </si>
  <si>
    <t>0:05:36</t>
  </si>
  <si>
    <t>651</t>
  </si>
  <si>
    <t>dr. Kondor Boglárka</t>
  </si>
  <si>
    <t>0:06:34</t>
  </si>
  <si>
    <t>0:06:21</t>
  </si>
  <si>
    <t>0:06:16</t>
  </si>
  <si>
    <t>0:07:19</t>
  </si>
  <si>
    <t>0:06:43</t>
  </si>
  <si>
    <t>0:07:32</t>
  </si>
  <si>
    <t>0:07:28</t>
  </si>
  <si>
    <t>0:07:35</t>
  </si>
  <si>
    <t>0:07:27</t>
  </si>
  <si>
    <t>647</t>
  </si>
  <si>
    <t>Vágné Türei Márta</t>
  </si>
  <si>
    <t>0:06:22</t>
  </si>
  <si>
    <t>0:06:24</t>
  </si>
  <si>
    <t>0:06:27</t>
  </si>
  <si>
    <t>0:06:47</t>
  </si>
  <si>
    <t>0:07:58</t>
  </si>
  <si>
    <t>0:08:25</t>
  </si>
  <si>
    <t>0:08:29</t>
  </si>
  <si>
    <t>0:07:37</t>
  </si>
  <si>
    <t>0:07:41</t>
  </si>
  <si>
    <t>0:07:39</t>
  </si>
  <si>
    <t>0:07:21</t>
  </si>
  <si>
    <t>212</t>
  </si>
  <si>
    <t>T.Nagy Magdolna</t>
  </si>
  <si>
    <t>0:05:44</t>
  </si>
  <si>
    <t>6 órás Férfi</t>
  </si>
  <si>
    <t>69.345 km</t>
  </si>
  <si>
    <t>70.35 km</t>
  </si>
  <si>
    <t>650</t>
  </si>
  <si>
    <t>Kazai István</t>
  </si>
  <si>
    <t>0:05:25</t>
  </si>
  <si>
    <t>0:05:27</t>
  </si>
  <si>
    <t>649</t>
  </si>
  <si>
    <t>Székely Loránd</t>
  </si>
  <si>
    <t>0:07:49</t>
  </si>
  <si>
    <t>0:05:33</t>
  </si>
  <si>
    <t>636</t>
  </si>
  <si>
    <t>Zsombok Gyula</t>
  </si>
  <si>
    <t>0:05:32</t>
  </si>
  <si>
    <t>643</t>
  </si>
  <si>
    <t>Gábor Szőcs</t>
  </si>
  <si>
    <t>0:07:45</t>
  </si>
  <si>
    <t>0:09:05</t>
  </si>
  <si>
    <t>0:09:13</t>
  </si>
  <si>
    <t>0:10:14</t>
  </si>
  <si>
    <t>0:12:28</t>
  </si>
  <si>
    <t>653</t>
  </si>
  <si>
    <t>Baranyi Zoltán</t>
  </si>
  <si>
    <t>0:07:22</t>
  </si>
  <si>
    <t>0:08:07</t>
  </si>
  <si>
    <t>0:08:00</t>
  </si>
  <si>
    <t>0:11:08</t>
  </si>
  <si>
    <t>648</t>
  </si>
  <si>
    <t>Gáspár Sándor</t>
  </si>
  <si>
    <t>0:09:03</t>
  </si>
  <si>
    <t>0:07:34</t>
  </si>
  <si>
    <t>0:09:08</t>
  </si>
  <si>
    <t>0:07:20</t>
  </si>
  <si>
    <t>0:07:26</t>
  </si>
  <si>
    <t>0:07:43</t>
  </si>
  <si>
    <t>0:08:20</t>
  </si>
  <si>
    <t>0:10:41</t>
  </si>
  <si>
    <t>0:07:33</t>
  </si>
  <si>
    <t>0:08:21</t>
  </si>
  <si>
    <t>0:08:36</t>
  </si>
  <si>
    <t>0:09:32</t>
  </si>
  <si>
    <t>0:10:33</t>
  </si>
  <si>
    <t>0:22:15</t>
  </si>
  <si>
    <t>0:10:13</t>
  </si>
  <si>
    <t>0:10:03</t>
  </si>
  <si>
    <t>0:10:05</t>
  </si>
  <si>
    <t>0:18:28</t>
  </si>
  <si>
    <t>0:13:10</t>
  </si>
  <si>
    <t>0:22:13</t>
  </si>
  <si>
    <t>0:40:36</t>
  </si>
  <si>
    <t>210</t>
  </si>
  <si>
    <t>Varga István</t>
  </si>
  <si>
    <t>x</t>
  </si>
  <si>
    <t>Törtkör</t>
  </si>
  <si>
    <t>Össztáv</t>
  </si>
  <si>
    <t>Helyezés</t>
  </si>
  <si>
    <t>Rajtszám</t>
  </si>
  <si>
    <t>Név</t>
  </si>
  <si>
    <t>?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</si>
</sst>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:ss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7"/>
  <sheetViews>
    <sheetView tabSelected="1" zoomScale="85" zoomScaleNormal="85" zoomScalePageLayoutView="0" workbookViewId="0" topLeftCell="A1">
      <selection activeCell="S9" sqref="S9"/>
    </sheetView>
  </sheetViews>
  <sheetFormatPr defaultColWidth="9.140625" defaultRowHeight="15"/>
  <cols>
    <col min="1" max="1" width="9.57421875" style="0" bestFit="1" customWidth="1"/>
    <col min="3" max="3" width="26.28125" style="0" bestFit="1" customWidth="1"/>
    <col min="16" max="16" width="10.28125" style="0" bestFit="1" customWidth="1"/>
  </cols>
  <sheetData>
    <row r="1" spans="1:4" ht="18">
      <c r="A1" s="4" t="s">
        <v>63</v>
      </c>
      <c r="B1" s="4"/>
      <c r="C1" s="4"/>
      <c r="D1" s="4"/>
    </row>
    <row r="2" spans="1:17" ht="14.25">
      <c r="A2" s="2" t="s">
        <v>365</v>
      </c>
      <c r="B2" s="2" t="s">
        <v>366</v>
      </c>
      <c r="C2" s="2" t="s">
        <v>367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65</v>
      </c>
      <c r="P2" s="2" t="s">
        <v>363</v>
      </c>
      <c r="Q2" s="2" t="s">
        <v>364</v>
      </c>
    </row>
    <row r="3" spans="1:17" ht="14.25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  <c r="O3" s="3">
        <v>0.0038194444444444443</v>
      </c>
      <c r="P3">
        <v>20</v>
      </c>
      <c r="Q3">
        <f>12060+P3</f>
        <v>12080</v>
      </c>
    </row>
    <row r="4" spans="1:17" ht="14.25">
      <c r="A4" t="s">
        <v>24</v>
      </c>
      <c r="B4" t="s">
        <v>25</v>
      </c>
      <c r="C4" t="s">
        <v>26</v>
      </c>
      <c r="D4" t="s">
        <v>27</v>
      </c>
      <c r="E4" t="s">
        <v>27</v>
      </c>
      <c r="F4" t="s">
        <v>28</v>
      </c>
      <c r="G4" t="s">
        <v>28</v>
      </c>
      <c r="H4" t="s">
        <v>19</v>
      </c>
      <c r="I4" t="s">
        <v>19</v>
      </c>
      <c r="J4" t="s">
        <v>28</v>
      </c>
      <c r="K4" t="s">
        <v>19</v>
      </c>
      <c r="L4" t="s">
        <v>29</v>
      </c>
      <c r="M4" t="s">
        <v>30</v>
      </c>
      <c r="N4" t="s">
        <v>30</v>
      </c>
      <c r="P4">
        <v>605</v>
      </c>
      <c r="Q4">
        <f>11055+P4</f>
        <v>11660</v>
      </c>
    </row>
    <row r="5" spans="1:17" ht="14.25">
      <c r="A5" t="s">
        <v>31</v>
      </c>
      <c r="B5" t="s">
        <v>32</v>
      </c>
      <c r="C5" t="s">
        <v>33</v>
      </c>
      <c r="D5" t="s">
        <v>34</v>
      </c>
      <c r="E5" t="s">
        <v>28</v>
      </c>
      <c r="F5" t="s">
        <v>35</v>
      </c>
      <c r="G5" t="s">
        <v>18</v>
      </c>
      <c r="H5" t="s">
        <v>36</v>
      </c>
      <c r="I5" t="s">
        <v>30</v>
      </c>
      <c r="J5" t="s">
        <v>22</v>
      </c>
      <c r="K5" t="s">
        <v>37</v>
      </c>
      <c r="L5" t="s">
        <v>37</v>
      </c>
      <c r="M5" t="s">
        <v>38</v>
      </c>
      <c r="N5" t="s">
        <v>39</v>
      </c>
      <c r="P5">
        <v>500</v>
      </c>
      <c r="Q5">
        <f>11055+P5</f>
        <v>11555</v>
      </c>
    </row>
    <row r="6" spans="1:17" ht="14.25">
      <c r="A6" t="s">
        <v>40</v>
      </c>
      <c r="B6" t="s">
        <v>41</v>
      </c>
      <c r="C6" t="s">
        <v>42</v>
      </c>
      <c r="D6" t="s">
        <v>43</v>
      </c>
      <c r="E6" t="s">
        <v>44</v>
      </c>
      <c r="F6" t="s">
        <v>44</v>
      </c>
      <c r="G6" t="s">
        <v>45</v>
      </c>
      <c r="H6" t="s">
        <v>46</v>
      </c>
      <c r="I6" t="s">
        <v>47</v>
      </c>
      <c r="J6" t="s">
        <v>46</v>
      </c>
      <c r="K6" t="s">
        <v>48</v>
      </c>
      <c r="L6" t="s">
        <v>39</v>
      </c>
      <c r="M6" t="s">
        <v>49</v>
      </c>
      <c r="P6" t="s">
        <v>368</v>
      </c>
      <c r="Q6">
        <v>10050</v>
      </c>
    </row>
    <row r="7" spans="1:17" ht="14.25">
      <c r="A7" t="s">
        <v>51</v>
      </c>
      <c r="B7" t="s">
        <v>52</v>
      </c>
      <c r="C7" t="s">
        <v>53</v>
      </c>
      <c r="D7" t="s">
        <v>54</v>
      </c>
      <c r="E7" t="s">
        <v>55</v>
      </c>
      <c r="F7" t="s">
        <v>56</v>
      </c>
      <c r="G7" t="s">
        <v>57</v>
      </c>
      <c r="H7" t="s">
        <v>58</v>
      </c>
      <c r="I7" t="s">
        <v>59</v>
      </c>
      <c r="J7" t="s">
        <v>60</v>
      </c>
      <c r="K7" t="s">
        <v>61</v>
      </c>
      <c r="L7" t="s">
        <v>62</v>
      </c>
      <c r="P7" t="s">
        <v>368</v>
      </c>
      <c r="Q7">
        <v>9045</v>
      </c>
    </row>
    <row r="10" spans="1:4" ht="18">
      <c r="A10" s="4" t="s">
        <v>64</v>
      </c>
      <c r="B10" s="4"/>
      <c r="C10" s="4"/>
      <c r="D10" s="4"/>
    </row>
    <row r="11" spans="1:18" ht="14.25">
      <c r="A11" s="2" t="s">
        <v>365</v>
      </c>
      <c r="B11" s="2" t="s">
        <v>366</v>
      </c>
      <c r="C11" s="2" t="s">
        <v>367</v>
      </c>
      <c r="D11" s="1" t="s">
        <v>0</v>
      </c>
      <c r="E11" s="1" t="s">
        <v>1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6</v>
      </c>
      <c r="K11" s="1" t="s">
        <v>7</v>
      </c>
      <c r="L11" s="1" t="s">
        <v>8</v>
      </c>
      <c r="M11" s="1" t="s">
        <v>9</v>
      </c>
      <c r="N11" s="1" t="s">
        <v>10</v>
      </c>
      <c r="O11" s="1" t="s">
        <v>65</v>
      </c>
      <c r="P11" s="1" t="s">
        <v>66</v>
      </c>
      <c r="Q11" s="2" t="s">
        <v>363</v>
      </c>
      <c r="R11" s="2" t="s">
        <v>364</v>
      </c>
    </row>
    <row r="12" spans="1:18" ht="14.25">
      <c r="A12" t="s">
        <v>11</v>
      </c>
      <c r="B12" t="s">
        <v>67</v>
      </c>
      <c r="C12" t="s">
        <v>68</v>
      </c>
      <c r="D12" t="s">
        <v>69</v>
      </c>
      <c r="E12" t="s">
        <v>70</v>
      </c>
      <c r="F12" t="s">
        <v>71</v>
      </c>
      <c r="G12" t="s">
        <v>72</v>
      </c>
      <c r="H12" t="s">
        <v>73</v>
      </c>
      <c r="I12" t="s">
        <v>74</v>
      </c>
      <c r="J12" t="s">
        <v>75</v>
      </c>
      <c r="K12" t="s">
        <v>76</v>
      </c>
      <c r="L12" t="s">
        <v>73</v>
      </c>
      <c r="M12" t="s">
        <v>72</v>
      </c>
      <c r="N12" t="s">
        <v>77</v>
      </c>
      <c r="O12" t="s">
        <v>77</v>
      </c>
      <c r="P12" t="s">
        <v>78</v>
      </c>
      <c r="Q12">
        <v>300</v>
      </c>
      <c r="R12">
        <f>13065+Q12</f>
        <v>13365</v>
      </c>
    </row>
    <row r="13" spans="1:18" ht="14.25">
      <c r="A13" t="s">
        <v>24</v>
      </c>
      <c r="B13" t="s">
        <v>79</v>
      </c>
      <c r="C13" t="s">
        <v>80</v>
      </c>
      <c r="D13" t="s">
        <v>77</v>
      </c>
      <c r="E13" t="s">
        <v>81</v>
      </c>
      <c r="F13" t="s">
        <v>71</v>
      </c>
      <c r="G13" t="s">
        <v>82</v>
      </c>
      <c r="H13" t="s">
        <v>76</v>
      </c>
      <c r="I13" t="s">
        <v>75</v>
      </c>
      <c r="J13" t="s">
        <v>83</v>
      </c>
      <c r="K13" t="s">
        <v>74</v>
      </c>
      <c r="L13" t="s">
        <v>84</v>
      </c>
      <c r="M13" t="s">
        <v>85</v>
      </c>
      <c r="N13" t="s">
        <v>86</v>
      </c>
      <c r="O13" t="s">
        <v>87</v>
      </c>
      <c r="P13" s="3">
        <v>0.0031712962962962958</v>
      </c>
      <c r="Q13">
        <v>5</v>
      </c>
      <c r="R13">
        <f>13065+Q13</f>
        <v>13070</v>
      </c>
    </row>
    <row r="14" spans="1:18" ht="14.25">
      <c r="A14" t="s">
        <v>31</v>
      </c>
      <c r="B14" t="s">
        <v>88</v>
      </c>
      <c r="C14" t="s">
        <v>89</v>
      </c>
      <c r="D14" t="s">
        <v>27</v>
      </c>
      <c r="E14" t="s">
        <v>27</v>
      </c>
      <c r="F14" t="s">
        <v>86</v>
      </c>
      <c r="G14" t="s">
        <v>14</v>
      </c>
      <c r="H14" t="s">
        <v>90</v>
      </c>
      <c r="I14" t="s">
        <v>87</v>
      </c>
      <c r="J14" t="s">
        <v>15</v>
      </c>
      <c r="K14" t="s">
        <v>91</v>
      </c>
      <c r="L14" t="s">
        <v>15</v>
      </c>
      <c r="M14" t="s">
        <v>92</v>
      </c>
      <c r="N14" t="s">
        <v>15</v>
      </c>
      <c r="O14" t="s">
        <v>73</v>
      </c>
      <c r="Q14">
        <v>5</v>
      </c>
      <c r="R14">
        <v>12065</v>
      </c>
    </row>
    <row r="15" spans="1:18" ht="14.25">
      <c r="A15" t="s">
        <v>40</v>
      </c>
      <c r="B15" t="s">
        <v>93</v>
      </c>
      <c r="C15" t="s">
        <v>94</v>
      </c>
      <c r="D15" t="s">
        <v>54</v>
      </c>
      <c r="E15" t="s">
        <v>55</v>
      </c>
      <c r="F15" t="s">
        <v>95</v>
      </c>
      <c r="G15" t="s">
        <v>96</v>
      </c>
      <c r="H15" t="s">
        <v>97</v>
      </c>
      <c r="I15" t="s">
        <v>97</v>
      </c>
      <c r="J15" t="s">
        <v>97</v>
      </c>
      <c r="K15" t="s">
        <v>48</v>
      </c>
      <c r="L15" t="s">
        <v>98</v>
      </c>
      <c r="M15" t="s">
        <v>99</v>
      </c>
      <c r="Q15" t="s">
        <v>368</v>
      </c>
      <c r="R15">
        <v>10050</v>
      </c>
    </row>
    <row r="17" spans="1:18" ht="14.25">
      <c r="A17" t="s">
        <v>362</v>
      </c>
      <c r="B17" t="s">
        <v>195</v>
      </c>
      <c r="C17" t="s">
        <v>196</v>
      </c>
      <c r="D17" t="s">
        <v>176</v>
      </c>
      <c r="E17" t="s">
        <v>167</v>
      </c>
      <c r="F17" t="s">
        <v>174</v>
      </c>
      <c r="G17" t="s">
        <v>86</v>
      </c>
      <c r="H17" t="s">
        <v>14</v>
      </c>
      <c r="I17" t="s">
        <v>14</v>
      </c>
      <c r="J17" t="s">
        <v>90</v>
      </c>
      <c r="K17" t="s">
        <v>91</v>
      </c>
      <c r="L17" t="s">
        <v>175</v>
      </c>
      <c r="M17" t="s">
        <v>168</v>
      </c>
      <c r="N17" t="s">
        <v>15</v>
      </c>
      <c r="O17" t="s">
        <v>178</v>
      </c>
      <c r="Q17">
        <v>450</v>
      </c>
      <c r="R17">
        <f>12060+Q17</f>
        <v>12510</v>
      </c>
    </row>
    <row r="19" spans="1:4" ht="18">
      <c r="A19" s="4" t="s">
        <v>100</v>
      </c>
      <c r="B19" s="4"/>
      <c r="C19" s="4"/>
      <c r="D19" s="4"/>
    </row>
    <row r="20" spans="1:25" ht="14.25">
      <c r="A20" s="2" t="s">
        <v>365</v>
      </c>
      <c r="B20" s="2" t="s">
        <v>366</v>
      </c>
      <c r="C20" s="2" t="s">
        <v>367</v>
      </c>
      <c r="D20" s="1" t="s">
        <v>0</v>
      </c>
      <c r="E20" s="1" t="s">
        <v>1</v>
      </c>
      <c r="F20" s="1" t="s">
        <v>2</v>
      </c>
      <c r="G20" s="1" t="s">
        <v>3</v>
      </c>
      <c r="H20" s="1" t="s">
        <v>4</v>
      </c>
      <c r="I20" s="1" t="s">
        <v>5</v>
      </c>
      <c r="J20" s="1" t="s">
        <v>6</v>
      </c>
      <c r="K20" s="1" t="s">
        <v>7</v>
      </c>
      <c r="L20" s="1" t="s">
        <v>8</v>
      </c>
      <c r="M20" s="1" t="s">
        <v>9</v>
      </c>
      <c r="N20" s="1" t="s">
        <v>10</v>
      </c>
      <c r="O20" s="1" t="s">
        <v>65</v>
      </c>
      <c r="P20" s="1" t="s">
        <v>66</v>
      </c>
      <c r="Q20" s="1" t="s">
        <v>101</v>
      </c>
      <c r="R20" s="1" t="s">
        <v>102</v>
      </c>
      <c r="S20" s="1" t="s">
        <v>103</v>
      </c>
      <c r="T20" s="1" t="s">
        <v>104</v>
      </c>
      <c r="U20" s="1" t="s">
        <v>105</v>
      </c>
      <c r="V20" s="1" t="s">
        <v>106</v>
      </c>
      <c r="W20" s="1" t="s">
        <v>107</v>
      </c>
      <c r="X20" s="2" t="s">
        <v>363</v>
      </c>
      <c r="Y20" s="2" t="s">
        <v>364</v>
      </c>
    </row>
    <row r="21" spans="1:25" ht="14.25">
      <c r="A21" t="s">
        <v>11</v>
      </c>
      <c r="B21" t="s">
        <v>108</v>
      </c>
      <c r="C21" t="s">
        <v>109</v>
      </c>
      <c r="D21" t="s">
        <v>57</v>
      </c>
      <c r="E21" t="s">
        <v>110</v>
      </c>
      <c r="F21" t="s">
        <v>111</v>
      </c>
      <c r="G21" t="s">
        <v>112</v>
      </c>
      <c r="H21" t="s">
        <v>113</v>
      </c>
      <c r="I21" t="s">
        <v>114</v>
      </c>
      <c r="J21" t="s">
        <v>112</v>
      </c>
      <c r="K21" t="s">
        <v>115</v>
      </c>
      <c r="L21" t="s">
        <v>116</v>
      </c>
      <c r="M21" t="s">
        <v>112</v>
      </c>
      <c r="N21" t="s">
        <v>112</v>
      </c>
      <c r="O21" t="s">
        <v>117</v>
      </c>
      <c r="P21" t="s">
        <v>117</v>
      </c>
      <c r="Q21" t="s">
        <v>111</v>
      </c>
      <c r="R21" t="s">
        <v>95</v>
      </c>
      <c r="S21" t="s">
        <v>113</v>
      </c>
      <c r="T21" t="s">
        <v>118</v>
      </c>
      <c r="U21" t="s">
        <v>111</v>
      </c>
      <c r="V21" t="s">
        <v>119</v>
      </c>
      <c r="W21" t="s">
        <v>44</v>
      </c>
      <c r="X21">
        <v>295</v>
      </c>
      <c r="Y21">
        <f>21100+X21</f>
        <v>21395</v>
      </c>
    </row>
    <row r="22" spans="1:25" ht="14.25">
      <c r="A22" t="s">
        <v>24</v>
      </c>
      <c r="B22" t="s">
        <v>120</v>
      </c>
      <c r="C22" t="s">
        <v>121</v>
      </c>
      <c r="D22" t="s">
        <v>97</v>
      </c>
      <c r="E22" t="s">
        <v>116</v>
      </c>
      <c r="F22" t="s">
        <v>122</v>
      </c>
      <c r="G22" t="s">
        <v>115</v>
      </c>
      <c r="H22" t="s">
        <v>95</v>
      </c>
      <c r="I22" t="s">
        <v>56</v>
      </c>
      <c r="J22" t="s">
        <v>118</v>
      </c>
      <c r="K22" t="s">
        <v>123</v>
      </c>
      <c r="L22" t="s">
        <v>59</v>
      </c>
      <c r="M22" t="s">
        <v>124</v>
      </c>
      <c r="N22" t="s">
        <v>125</v>
      </c>
      <c r="O22" t="s">
        <v>126</v>
      </c>
      <c r="P22" t="s">
        <v>126</v>
      </c>
      <c r="Q22" t="s">
        <v>127</v>
      </c>
      <c r="R22" t="s">
        <v>128</v>
      </c>
      <c r="S22" t="s">
        <v>96</v>
      </c>
      <c r="T22" t="s">
        <v>117</v>
      </c>
      <c r="U22" t="s">
        <v>128</v>
      </c>
      <c r="V22" t="s">
        <v>129</v>
      </c>
      <c r="X22">
        <v>620</v>
      </c>
      <c r="Y22">
        <f>19095+X22</f>
        <v>19715</v>
      </c>
    </row>
    <row r="23" spans="1:25" ht="14.25">
      <c r="A23" t="s">
        <v>31</v>
      </c>
      <c r="B23" t="s">
        <v>130</v>
      </c>
      <c r="C23" t="s">
        <v>131</v>
      </c>
      <c r="D23" t="s">
        <v>132</v>
      </c>
      <c r="E23" t="s">
        <v>116</v>
      </c>
      <c r="F23" t="s">
        <v>113</v>
      </c>
      <c r="G23" t="s">
        <v>133</v>
      </c>
      <c r="H23" t="s">
        <v>56</v>
      </c>
      <c r="I23" t="s">
        <v>134</v>
      </c>
      <c r="J23" t="s">
        <v>135</v>
      </c>
      <c r="K23" t="s">
        <v>123</v>
      </c>
      <c r="L23" t="s">
        <v>136</v>
      </c>
      <c r="M23" t="s">
        <v>137</v>
      </c>
      <c r="N23" t="s">
        <v>61</v>
      </c>
      <c r="O23" t="s">
        <v>125</v>
      </c>
      <c r="P23" t="s">
        <v>138</v>
      </c>
      <c r="Q23" t="s">
        <v>139</v>
      </c>
      <c r="R23" t="s">
        <v>140</v>
      </c>
      <c r="S23" t="s">
        <v>141</v>
      </c>
      <c r="T23" t="s">
        <v>142</v>
      </c>
      <c r="U23" t="s">
        <v>143</v>
      </c>
      <c r="X23">
        <v>520</v>
      </c>
      <c r="Y23">
        <f>18090+X23</f>
        <v>18610</v>
      </c>
    </row>
    <row r="24" spans="1:25" ht="14.25">
      <c r="A24" t="s">
        <v>40</v>
      </c>
      <c r="B24" t="s">
        <v>144</v>
      </c>
      <c r="C24" t="s">
        <v>145</v>
      </c>
      <c r="D24" t="s">
        <v>146</v>
      </c>
      <c r="E24" t="s">
        <v>147</v>
      </c>
      <c r="F24" t="s">
        <v>148</v>
      </c>
      <c r="G24" t="s">
        <v>149</v>
      </c>
      <c r="H24" t="s">
        <v>59</v>
      </c>
      <c r="I24" t="s">
        <v>43</v>
      </c>
      <c r="J24" t="s">
        <v>150</v>
      </c>
      <c r="K24" t="s">
        <v>58</v>
      </c>
      <c r="L24" t="s">
        <v>61</v>
      </c>
      <c r="M24" t="s">
        <v>151</v>
      </c>
      <c r="N24" t="s">
        <v>152</v>
      </c>
      <c r="O24" t="s">
        <v>152</v>
      </c>
      <c r="P24" t="s">
        <v>127</v>
      </c>
      <c r="Q24" t="s">
        <v>153</v>
      </c>
      <c r="R24" t="s">
        <v>60</v>
      </c>
      <c r="S24" t="s">
        <v>154</v>
      </c>
      <c r="T24" t="s">
        <v>62</v>
      </c>
      <c r="U24" t="s">
        <v>60</v>
      </c>
      <c r="X24">
        <v>500</v>
      </c>
      <c r="Y24">
        <f>18090+X24</f>
        <v>18590</v>
      </c>
    </row>
    <row r="26" spans="1:25" ht="14.25">
      <c r="A26" t="s">
        <v>362</v>
      </c>
      <c r="B26" t="s">
        <v>307</v>
      </c>
      <c r="C26" t="s">
        <v>308</v>
      </c>
      <c r="D26" t="s">
        <v>309</v>
      </c>
      <c r="E26" t="s">
        <v>114</v>
      </c>
      <c r="F26" t="s">
        <v>119</v>
      </c>
      <c r="G26" t="s">
        <v>55</v>
      </c>
      <c r="H26" t="s">
        <v>113</v>
      </c>
      <c r="I26" t="s">
        <v>115</v>
      </c>
      <c r="J26" t="s">
        <v>115</v>
      </c>
      <c r="K26" t="s">
        <v>123</v>
      </c>
      <c r="L26" t="s">
        <v>129</v>
      </c>
      <c r="M26" t="s">
        <v>95</v>
      </c>
      <c r="N26" t="s">
        <v>111</v>
      </c>
      <c r="O26" t="s">
        <v>118</v>
      </c>
      <c r="P26" t="s">
        <v>128</v>
      </c>
      <c r="Q26" t="s">
        <v>134</v>
      </c>
      <c r="R26" t="s">
        <v>123</v>
      </c>
      <c r="S26" t="s">
        <v>129</v>
      </c>
      <c r="T26" t="s">
        <v>146</v>
      </c>
      <c r="U26" t="s">
        <v>123</v>
      </c>
      <c r="V26" t="s">
        <v>128</v>
      </c>
      <c r="W26" t="s">
        <v>309</v>
      </c>
      <c r="Y26">
        <v>20100</v>
      </c>
    </row>
    <row r="28" spans="1:4" ht="18">
      <c r="A28" s="4" t="s">
        <v>155</v>
      </c>
      <c r="B28" s="4"/>
      <c r="C28" s="4"/>
      <c r="D28" s="4"/>
    </row>
    <row r="29" spans="1:29" ht="14.25">
      <c r="A29" s="2" t="s">
        <v>365</v>
      </c>
      <c r="B29" s="2" t="s">
        <v>366</v>
      </c>
      <c r="C29" s="2" t="s">
        <v>367</v>
      </c>
      <c r="D29" s="1" t="s">
        <v>0</v>
      </c>
      <c r="E29" s="1" t="s">
        <v>1</v>
      </c>
      <c r="F29" s="1" t="s">
        <v>2</v>
      </c>
      <c r="G29" s="1" t="s">
        <v>3</v>
      </c>
      <c r="H29" s="1" t="s">
        <v>4</v>
      </c>
      <c r="I29" s="1" t="s">
        <v>5</v>
      </c>
      <c r="J29" s="1" t="s">
        <v>6</v>
      </c>
      <c r="K29" s="1" t="s">
        <v>7</v>
      </c>
      <c r="L29" s="1" t="s">
        <v>8</v>
      </c>
      <c r="M29" s="1" t="s">
        <v>9</v>
      </c>
      <c r="N29" s="1" t="s">
        <v>10</v>
      </c>
      <c r="O29" s="1" t="s">
        <v>65</v>
      </c>
      <c r="P29" s="1" t="s">
        <v>66</v>
      </c>
      <c r="Q29" s="1" t="s">
        <v>101</v>
      </c>
      <c r="R29" s="1" t="s">
        <v>102</v>
      </c>
      <c r="S29" s="1" t="s">
        <v>103</v>
      </c>
      <c r="T29" s="1" t="s">
        <v>104</v>
      </c>
      <c r="U29" s="1" t="s">
        <v>105</v>
      </c>
      <c r="V29" s="1" t="s">
        <v>106</v>
      </c>
      <c r="W29" s="1" t="s">
        <v>107</v>
      </c>
      <c r="X29" s="1" t="s">
        <v>156</v>
      </c>
      <c r="Y29" s="1" t="s">
        <v>157</v>
      </c>
      <c r="Z29" s="1" t="s">
        <v>158</v>
      </c>
      <c r="AA29" s="1" t="s">
        <v>159</v>
      </c>
      <c r="AB29" s="2" t="s">
        <v>363</v>
      </c>
      <c r="AC29" s="2" t="s">
        <v>364</v>
      </c>
    </row>
    <row r="30" spans="1:29" ht="14.25">
      <c r="A30" t="s">
        <v>11</v>
      </c>
      <c r="B30" t="s">
        <v>160</v>
      </c>
      <c r="C30" t="s">
        <v>161</v>
      </c>
      <c r="D30" t="s">
        <v>162</v>
      </c>
      <c r="E30" t="s">
        <v>163</v>
      </c>
      <c r="F30" t="s">
        <v>164</v>
      </c>
      <c r="G30" t="s">
        <v>165</v>
      </c>
      <c r="H30" t="s">
        <v>166</v>
      </c>
      <c r="I30" t="s">
        <v>166</v>
      </c>
      <c r="J30" t="s">
        <v>75</v>
      </c>
      <c r="K30" t="s">
        <v>83</v>
      </c>
      <c r="L30" t="s">
        <v>83</v>
      </c>
      <c r="M30" t="s">
        <v>167</v>
      </c>
      <c r="N30" t="s">
        <v>86</v>
      </c>
      <c r="O30" t="s">
        <v>90</v>
      </c>
      <c r="P30" t="s">
        <v>168</v>
      </c>
      <c r="Q30" t="s">
        <v>92</v>
      </c>
      <c r="R30" t="s">
        <v>27</v>
      </c>
      <c r="S30" t="s">
        <v>168</v>
      </c>
      <c r="T30" t="s">
        <v>91</v>
      </c>
      <c r="U30" t="s">
        <v>92</v>
      </c>
      <c r="V30" t="s">
        <v>19</v>
      </c>
      <c r="W30" t="s">
        <v>169</v>
      </c>
      <c r="X30" t="s">
        <v>170</v>
      </c>
      <c r="Y30" t="s">
        <v>117</v>
      </c>
      <c r="Z30" t="s">
        <v>171</v>
      </c>
      <c r="AA30" t="s">
        <v>92</v>
      </c>
      <c r="AB30">
        <v>945</v>
      </c>
      <c r="AC30">
        <f>14120+AB30</f>
        <v>15065</v>
      </c>
    </row>
    <row r="31" spans="1:29" ht="14.25">
      <c r="A31" t="s">
        <v>24</v>
      </c>
      <c r="B31" t="s">
        <v>172</v>
      </c>
      <c r="C31" t="s">
        <v>173</v>
      </c>
      <c r="D31" t="s">
        <v>77</v>
      </c>
      <c r="E31" t="s">
        <v>72</v>
      </c>
      <c r="F31" t="s">
        <v>73</v>
      </c>
      <c r="G31" t="s">
        <v>73</v>
      </c>
      <c r="H31" t="s">
        <v>75</v>
      </c>
      <c r="I31" t="s">
        <v>174</v>
      </c>
      <c r="J31" t="s">
        <v>174</v>
      </c>
      <c r="K31" t="s">
        <v>83</v>
      </c>
      <c r="L31" t="s">
        <v>174</v>
      </c>
      <c r="M31" t="s">
        <v>175</v>
      </c>
      <c r="N31" t="s">
        <v>91</v>
      </c>
      <c r="O31" t="s">
        <v>86</v>
      </c>
      <c r="P31" t="s">
        <v>27</v>
      </c>
      <c r="Q31" t="s">
        <v>176</v>
      </c>
      <c r="R31" t="s">
        <v>176</v>
      </c>
      <c r="S31" t="s">
        <v>177</v>
      </c>
      <c r="T31" t="s">
        <v>178</v>
      </c>
      <c r="U31" t="s">
        <v>179</v>
      </c>
      <c r="V31" t="s">
        <v>28</v>
      </c>
      <c r="W31" t="s">
        <v>35</v>
      </c>
      <c r="X31" t="s">
        <v>35</v>
      </c>
      <c r="Y31" t="s">
        <v>180</v>
      </c>
      <c r="Z31" t="s">
        <v>179</v>
      </c>
      <c r="AA31" t="s">
        <v>181</v>
      </c>
      <c r="AB31">
        <v>600</v>
      </c>
      <c r="AC31">
        <f>24120+AB31</f>
        <v>24720</v>
      </c>
    </row>
    <row r="32" spans="1:29" ht="14.25">
      <c r="A32" t="s">
        <v>31</v>
      </c>
      <c r="B32" t="s">
        <v>182</v>
      </c>
      <c r="C32" t="s">
        <v>183</v>
      </c>
      <c r="D32" t="s">
        <v>27</v>
      </c>
      <c r="E32" t="s">
        <v>174</v>
      </c>
      <c r="F32" t="s">
        <v>184</v>
      </c>
      <c r="G32" t="s">
        <v>85</v>
      </c>
      <c r="H32" t="s">
        <v>27</v>
      </c>
      <c r="I32" t="s">
        <v>185</v>
      </c>
      <c r="J32" t="s">
        <v>184</v>
      </c>
      <c r="K32" t="s">
        <v>84</v>
      </c>
      <c r="L32" t="s">
        <v>86</v>
      </c>
      <c r="M32" t="s">
        <v>14</v>
      </c>
      <c r="N32" t="s">
        <v>167</v>
      </c>
      <c r="O32" t="s">
        <v>171</v>
      </c>
      <c r="P32" t="s">
        <v>168</v>
      </c>
      <c r="Q32" t="s">
        <v>181</v>
      </c>
      <c r="R32" t="s">
        <v>19</v>
      </c>
      <c r="S32" t="s">
        <v>90</v>
      </c>
      <c r="T32" t="s">
        <v>36</v>
      </c>
      <c r="U32" t="s">
        <v>34</v>
      </c>
      <c r="V32" t="s">
        <v>34</v>
      </c>
      <c r="W32" t="s">
        <v>17</v>
      </c>
      <c r="X32" t="s">
        <v>30</v>
      </c>
      <c r="Y32" t="s">
        <v>178</v>
      </c>
      <c r="Z32" t="s">
        <v>178</v>
      </c>
      <c r="AA32" t="s">
        <v>175</v>
      </c>
      <c r="AB32">
        <v>555</v>
      </c>
      <c r="AC32">
        <f>24120+AB32</f>
        <v>24675</v>
      </c>
    </row>
    <row r="33" spans="1:29" ht="14.25">
      <c r="A33" t="s">
        <v>40</v>
      </c>
      <c r="B33" t="s">
        <v>186</v>
      </c>
      <c r="C33" t="s">
        <v>187</v>
      </c>
      <c r="D33" t="s">
        <v>85</v>
      </c>
      <c r="E33" t="s">
        <v>177</v>
      </c>
      <c r="F33" t="s">
        <v>177</v>
      </c>
      <c r="G33" t="s">
        <v>177</v>
      </c>
      <c r="H33" t="s">
        <v>188</v>
      </c>
      <c r="I33" t="s">
        <v>169</v>
      </c>
      <c r="J33" t="s">
        <v>16</v>
      </c>
      <c r="K33" t="s">
        <v>181</v>
      </c>
      <c r="L33" t="s">
        <v>92</v>
      </c>
      <c r="M33" t="s">
        <v>188</v>
      </c>
      <c r="N33" t="s">
        <v>188</v>
      </c>
      <c r="O33" t="s">
        <v>20</v>
      </c>
      <c r="P33" t="s">
        <v>180</v>
      </c>
      <c r="Q33" t="s">
        <v>181</v>
      </c>
      <c r="R33" t="s">
        <v>181</v>
      </c>
      <c r="S33" t="s">
        <v>180</v>
      </c>
      <c r="T33" t="s">
        <v>180</v>
      </c>
      <c r="U33" t="s">
        <v>171</v>
      </c>
      <c r="V33" t="s">
        <v>180</v>
      </c>
      <c r="W33" t="s">
        <v>20</v>
      </c>
      <c r="X33" t="s">
        <v>92</v>
      </c>
      <c r="Y33" t="s">
        <v>15</v>
      </c>
      <c r="Z33" t="s">
        <v>175</v>
      </c>
      <c r="AB33">
        <v>925</v>
      </c>
      <c r="AC33">
        <f>23115+AB33</f>
        <v>24040</v>
      </c>
    </row>
    <row r="34" spans="1:29" ht="14.25">
      <c r="A34" t="s">
        <v>51</v>
      </c>
      <c r="B34" t="s">
        <v>189</v>
      </c>
      <c r="C34" t="s">
        <v>190</v>
      </c>
      <c r="D34" t="s">
        <v>171</v>
      </c>
      <c r="E34" t="s">
        <v>39</v>
      </c>
      <c r="F34" t="s">
        <v>191</v>
      </c>
      <c r="G34" t="s">
        <v>191</v>
      </c>
      <c r="H34" t="s">
        <v>36</v>
      </c>
      <c r="I34" t="s">
        <v>115</v>
      </c>
      <c r="J34" t="s">
        <v>110</v>
      </c>
      <c r="K34" t="s">
        <v>55</v>
      </c>
      <c r="L34" t="s">
        <v>132</v>
      </c>
      <c r="M34" t="s">
        <v>192</v>
      </c>
      <c r="N34" t="s">
        <v>116</v>
      </c>
      <c r="O34" t="s">
        <v>119</v>
      </c>
      <c r="P34" t="s">
        <v>119</v>
      </c>
      <c r="Q34" t="s">
        <v>193</v>
      </c>
      <c r="R34" t="s">
        <v>55</v>
      </c>
      <c r="S34" t="s">
        <v>137</v>
      </c>
      <c r="T34" t="s">
        <v>112</v>
      </c>
      <c r="U34" t="s">
        <v>110</v>
      </c>
      <c r="V34" t="s">
        <v>124</v>
      </c>
      <c r="W34" t="s">
        <v>118</v>
      </c>
      <c r="X34" t="s">
        <v>38</v>
      </c>
      <c r="AB34">
        <v>60</v>
      </c>
      <c r="AC34">
        <f>21105+AB34</f>
        <v>21165</v>
      </c>
    </row>
    <row r="35" spans="16:27" ht="14.25"/>
    <row r="36" spans="1:29" ht="14.25">
      <c r="A36" t="s">
        <v>362</v>
      </c>
      <c r="B36" t="s">
        <v>360</v>
      </c>
      <c r="C36" t="s">
        <v>361</v>
      </c>
      <c r="D36" t="s">
        <v>206</v>
      </c>
      <c r="E36" t="s">
        <v>114</v>
      </c>
      <c r="F36" t="s">
        <v>54</v>
      </c>
      <c r="G36" t="s">
        <v>55</v>
      </c>
      <c r="H36" t="s">
        <v>113</v>
      </c>
      <c r="I36" t="s">
        <v>115</v>
      </c>
      <c r="J36" t="s">
        <v>115</v>
      </c>
      <c r="K36" t="s">
        <v>123</v>
      </c>
      <c r="L36" t="s">
        <v>129</v>
      </c>
      <c r="M36" t="s">
        <v>95</v>
      </c>
      <c r="N36" t="s">
        <v>111</v>
      </c>
      <c r="O36" t="s">
        <v>118</v>
      </c>
      <c r="P36" t="s">
        <v>128</v>
      </c>
      <c r="Q36" t="s">
        <v>134</v>
      </c>
      <c r="R36" t="s">
        <v>123</v>
      </c>
      <c r="S36" t="s">
        <v>129</v>
      </c>
      <c r="T36" t="s">
        <v>146</v>
      </c>
      <c r="U36" t="s">
        <v>123</v>
      </c>
      <c r="V36" t="s">
        <v>128</v>
      </c>
      <c r="W36" t="s">
        <v>96</v>
      </c>
      <c r="AC36">
        <v>20100</v>
      </c>
    </row>
    <row r="38" spans="1:4" ht="18">
      <c r="A38" s="4" t="s">
        <v>197</v>
      </c>
      <c r="B38" s="4"/>
      <c r="C38" s="4"/>
      <c r="D38" s="4"/>
    </row>
    <row r="39" spans="1:35" ht="14.25">
      <c r="A39" s="2" t="s">
        <v>365</v>
      </c>
      <c r="B39" s="2" t="s">
        <v>366</v>
      </c>
      <c r="C39" s="2" t="s">
        <v>367</v>
      </c>
      <c r="D39" s="1" t="s">
        <v>0</v>
      </c>
      <c r="E39" s="1" t="s">
        <v>1</v>
      </c>
      <c r="F39" s="1" t="s">
        <v>2</v>
      </c>
      <c r="G39" s="1" t="s">
        <v>3</v>
      </c>
      <c r="H39" s="1" t="s">
        <v>4</v>
      </c>
      <c r="I39" s="1" t="s">
        <v>5</v>
      </c>
      <c r="J39" s="1" t="s">
        <v>6</v>
      </c>
      <c r="K39" s="1" t="s">
        <v>7</v>
      </c>
      <c r="L39" s="1" t="s">
        <v>8</v>
      </c>
      <c r="M39" s="1" t="s">
        <v>9</v>
      </c>
      <c r="N39" s="1" t="s">
        <v>10</v>
      </c>
      <c r="O39" s="1" t="s">
        <v>65</v>
      </c>
      <c r="P39" s="1" t="s">
        <v>66</v>
      </c>
      <c r="Q39" s="1" t="s">
        <v>101</v>
      </c>
      <c r="R39" s="1" t="s">
        <v>102</v>
      </c>
      <c r="S39" s="1" t="s">
        <v>103</v>
      </c>
      <c r="T39" s="1" t="s">
        <v>104</v>
      </c>
      <c r="U39" s="1" t="s">
        <v>105</v>
      </c>
      <c r="V39" s="1" t="s">
        <v>106</v>
      </c>
      <c r="W39" s="1" t="s">
        <v>107</v>
      </c>
      <c r="X39" s="1" t="s">
        <v>156</v>
      </c>
      <c r="Y39" s="1" t="s">
        <v>157</v>
      </c>
      <c r="Z39" s="1" t="s">
        <v>158</v>
      </c>
      <c r="AA39" s="1" t="s">
        <v>159</v>
      </c>
      <c r="AB39" s="1" t="s">
        <v>198</v>
      </c>
      <c r="AC39" s="1" t="s">
        <v>199</v>
      </c>
      <c r="AD39" s="1" t="s">
        <v>200</v>
      </c>
      <c r="AE39" s="1" t="s">
        <v>201</v>
      </c>
      <c r="AF39" s="1" t="s">
        <v>202</v>
      </c>
      <c r="AG39" s="1" t="s">
        <v>203</v>
      </c>
      <c r="AH39" s="2" t="s">
        <v>363</v>
      </c>
      <c r="AI39" s="2" t="s">
        <v>364</v>
      </c>
    </row>
    <row r="40" spans="1:35" ht="14.25">
      <c r="A40" t="s">
        <v>11</v>
      </c>
      <c r="B40" t="s">
        <v>204</v>
      </c>
      <c r="C40" t="s">
        <v>205</v>
      </c>
      <c r="D40" t="s">
        <v>206</v>
      </c>
      <c r="E40" t="s">
        <v>55</v>
      </c>
      <c r="F40" t="s">
        <v>54</v>
      </c>
      <c r="G40" t="s">
        <v>193</v>
      </c>
      <c r="H40" t="s">
        <v>55</v>
      </c>
      <c r="I40" t="s">
        <v>114</v>
      </c>
      <c r="J40" t="s">
        <v>207</v>
      </c>
      <c r="K40" t="s">
        <v>114</v>
      </c>
      <c r="L40" t="s">
        <v>193</v>
      </c>
      <c r="M40" t="s">
        <v>112</v>
      </c>
      <c r="N40" t="s">
        <v>116</v>
      </c>
      <c r="O40" t="s">
        <v>133</v>
      </c>
      <c r="P40" t="s">
        <v>122</v>
      </c>
      <c r="Q40" t="s">
        <v>122</v>
      </c>
      <c r="R40" t="s">
        <v>116</v>
      </c>
      <c r="S40" t="s">
        <v>96</v>
      </c>
      <c r="T40" t="s">
        <v>96</v>
      </c>
      <c r="U40" t="s">
        <v>95</v>
      </c>
      <c r="V40" t="s">
        <v>134</v>
      </c>
      <c r="W40" t="s">
        <v>96</v>
      </c>
      <c r="X40" t="s">
        <v>134</v>
      </c>
      <c r="Y40" t="s">
        <v>111</v>
      </c>
      <c r="Z40" t="s">
        <v>129</v>
      </c>
      <c r="AA40" t="s">
        <v>134</v>
      </c>
      <c r="AB40" t="s">
        <v>118</v>
      </c>
      <c r="AC40" t="s">
        <v>117</v>
      </c>
      <c r="AD40" t="s">
        <v>123</v>
      </c>
      <c r="AE40" t="s">
        <v>57</v>
      </c>
      <c r="AF40" t="s">
        <v>208</v>
      </c>
      <c r="AG40" t="s">
        <v>117</v>
      </c>
      <c r="AH40">
        <v>330</v>
      </c>
      <c r="AI40">
        <f>30150+AH40</f>
        <v>30480</v>
      </c>
    </row>
    <row r="41" spans="1:35" ht="14.25">
      <c r="A41" t="s">
        <v>24</v>
      </c>
      <c r="B41" t="s">
        <v>209</v>
      </c>
      <c r="C41" t="s">
        <v>210</v>
      </c>
      <c r="D41" t="s">
        <v>211</v>
      </c>
      <c r="E41" t="s">
        <v>212</v>
      </c>
      <c r="F41" t="s">
        <v>212</v>
      </c>
      <c r="G41" t="s">
        <v>213</v>
      </c>
      <c r="H41" t="s">
        <v>214</v>
      </c>
      <c r="I41" t="s">
        <v>215</v>
      </c>
      <c r="J41" t="s">
        <v>216</v>
      </c>
      <c r="K41" t="s">
        <v>217</v>
      </c>
      <c r="L41" t="s">
        <v>218</v>
      </c>
      <c r="M41" t="s">
        <v>141</v>
      </c>
      <c r="N41" t="s">
        <v>219</v>
      </c>
      <c r="O41" t="s">
        <v>220</v>
      </c>
      <c r="P41" t="s">
        <v>221</v>
      </c>
      <c r="Q41" t="s">
        <v>222</v>
      </c>
      <c r="R41" t="s">
        <v>223</v>
      </c>
      <c r="S41" t="s">
        <v>224</v>
      </c>
      <c r="T41" t="s">
        <v>212</v>
      </c>
      <c r="U41" t="s">
        <v>225</v>
      </c>
      <c r="V41" t="s">
        <v>226</v>
      </c>
      <c r="W41" t="s">
        <v>227</v>
      </c>
      <c r="X41" t="s">
        <v>228</v>
      </c>
      <c r="Y41" t="s">
        <v>229</v>
      </c>
      <c r="Z41" t="s">
        <v>151</v>
      </c>
      <c r="AA41" t="s">
        <v>230</v>
      </c>
      <c r="AB41" t="s">
        <v>128</v>
      </c>
      <c r="AH41">
        <v>715</v>
      </c>
      <c r="AI41">
        <f>25125+AH41</f>
        <v>25840</v>
      </c>
    </row>
    <row r="42" spans="1:35" ht="14.25">
      <c r="A42" t="s">
        <v>31</v>
      </c>
      <c r="B42" t="s">
        <v>231</v>
      </c>
      <c r="C42" t="s">
        <v>232</v>
      </c>
      <c r="D42" t="s">
        <v>211</v>
      </c>
      <c r="E42" t="s">
        <v>212</v>
      </c>
      <c r="F42" t="s">
        <v>212</v>
      </c>
      <c r="G42" t="s">
        <v>213</v>
      </c>
      <c r="H42" t="s">
        <v>214</v>
      </c>
      <c r="I42" t="s">
        <v>215</v>
      </c>
      <c r="J42" t="s">
        <v>216</v>
      </c>
      <c r="K42" t="s">
        <v>218</v>
      </c>
      <c r="L42" t="s">
        <v>218</v>
      </c>
      <c r="M42" t="s">
        <v>141</v>
      </c>
      <c r="N42" t="s">
        <v>218</v>
      </c>
      <c r="O42" t="s">
        <v>218</v>
      </c>
      <c r="P42" t="s">
        <v>221</v>
      </c>
      <c r="Q42" t="s">
        <v>213</v>
      </c>
      <c r="R42" t="s">
        <v>233</v>
      </c>
      <c r="S42" t="s">
        <v>143</v>
      </c>
      <c r="T42" t="s">
        <v>213</v>
      </c>
      <c r="U42" t="s">
        <v>222</v>
      </c>
      <c r="V42" t="s">
        <v>225</v>
      </c>
      <c r="W42" t="s">
        <v>224</v>
      </c>
      <c r="X42" t="s">
        <v>234</v>
      </c>
      <c r="Y42" t="s">
        <v>235</v>
      </c>
      <c r="AH42">
        <v>0</v>
      </c>
      <c r="AI42">
        <v>22110</v>
      </c>
    </row>
    <row r="45" spans="1:4" ht="18">
      <c r="A45" s="4" t="s">
        <v>236</v>
      </c>
      <c r="B45" s="4"/>
      <c r="C45" s="4"/>
      <c r="D45" s="4"/>
    </row>
    <row r="46" spans="1:41" ht="14.25">
      <c r="A46" s="2" t="s">
        <v>365</v>
      </c>
      <c r="B46" s="2" t="s">
        <v>366</v>
      </c>
      <c r="C46" s="2" t="s">
        <v>367</v>
      </c>
      <c r="D46" s="1" t="s">
        <v>0</v>
      </c>
      <c r="E46" s="1" t="s">
        <v>1</v>
      </c>
      <c r="F46" s="1" t="s">
        <v>2</v>
      </c>
      <c r="G46" s="1" t="s">
        <v>3</v>
      </c>
      <c r="H46" s="1" t="s">
        <v>4</v>
      </c>
      <c r="I46" s="1" t="s">
        <v>5</v>
      </c>
      <c r="J46" s="1" t="s">
        <v>6</v>
      </c>
      <c r="K46" s="1" t="s">
        <v>7</v>
      </c>
      <c r="L46" s="1" t="s">
        <v>8</v>
      </c>
      <c r="M46" s="1" t="s">
        <v>9</v>
      </c>
      <c r="N46" s="1" t="s">
        <v>10</v>
      </c>
      <c r="O46" s="1" t="s">
        <v>65</v>
      </c>
      <c r="P46" s="1" t="s">
        <v>66</v>
      </c>
      <c r="Q46" s="1" t="s">
        <v>101</v>
      </c>
      <c r="R46" s="1" t="s">
        <v>102</v>
      </c>
      <c r="S46" s="1" t="s">
        <v>103</v>
      </c>
      <c r="T46" s="1" t="s">
        <v>104</v>
      </c>
      <c r="U46" s="1" t="s">
        <v>105</v>
      </c>
      <c r="V46" s="1" t="s">
        <v>106</v>
      </c>
      <c r="W46" s="1" t="s">
        <v>107</v>
      </c>
      <c r="X46" s="1" t="s">
        <v>156</v>
      </c>
      <c r="Y46" s="1" t="s">
        <v>157</v>
      </c>
      <c r="Z46" s="1" t="s">
        <v>158</v>
      </c>
      <c r="AA46" s="1" t="s">
        <v>159</v>
      </c>
      <c r="AB46" s="1" t="s">
        <v>198</v>
      </c>
      <c r="AC46" s="1" t="s">
        <v>199</v>
      </c>
      <c r="AD46" s="1" t="s">
        <v>200</v>
      </c>
      <c r="AE46" s="1" t="s">
        <v>201</v>
      </c>
      <c r="AF46" s="1" t="s">
        <v>202</v>
      </c>
      <c r="AG46" s="1" t="s">
        <v>203</v>
      </c>
      <c r="AH46" s="1" t="s">
        <v>237</v>
      </c>
      <c r="AI46" s="1" t="s">
        <v>238</v>
      </c>
      <c r="AJ46" s="1" t="s">
        <v>239</v>
      </c>
      <c r="AK46" s="1" t="s">
        <v>240</v>
      </c>
      <c r="AL46" s="1" t="s">
        <v>241</v>
      </c>
      <c r="AM46" s="1" t="s">
        <v>242</v>
      </c>
      <c r="AN46" s="2" t="s">
        <v>363</v>
      </c>
      <c r="AO46" s="2" t="s">
        <v>364</v>
      </c>
    </row>
    <row r="47" spans="1:41" ht="14.25">
      <c r="A47" t="s">
        <v>11</v>
      </c>
      <c r="B47" t="s">
        <v>243</v>
      </c>
      <c r="C47" t="s">
        <v>244</v>
      </c>
      <c r="D47" t="s">
        <v>75</v>
      </c>
      <c r="E47" t="s">
        <v>85</v>
      </c>
      <c r="F47" t="s">
        <v>175</v>
      </c>
      <c r="G47" t="s">
        <v>91</v>
      </c>
      <c r="H47" t="s">
        <v>14</v>
      </c>
      <c r="I47" t="s">
        <v>14</v>
      </c>
      <c r="J47" t="s">
        <v>175</v>
      </c>
      <c r="K47" t="s">
        <v>91</v>
      </c>
      <c r="L47" t="s">
        <v>15</v>
      </c>
      <c r="M47" t="s">
        <v>175</v>
      </c>
      <c r="N47" t="s">
        <v>27</v>
      </c>
      <c r="O47" t="s">
        <v>34</v>
      </c>
      <c r="P47" t="s">
        <v>15</v>
      </c>
      <c r="Q47" t="s">
        <v>16</v>
      </c>
      <c r="R47" t="s">
        <v>175</v>
      </c>
      <c r="S47" t="s">
        <v>15</v>
      </c>
      <c r="T47" t="s">
        <v>34</v>
      </c>
      <c r="U47" t="s">
        <v>34</v>
      </c>
      <c r="V47" t="s">
        <v>34</v>
      </c>
      <c r="W47" t="s">
        <v>91</v>
      </c>
      <c r="X47" t="s">
        <v>175</v>
      </c>
      <c r="Y47" t="s">
        <v>175</v>
      </c>
      <c r="Z47" t="s">
        <v>177</v>
      </c>
      <c r="AA47" t="s">
        <v>27</v>
      </c>
      <c r="AB47" t="s">
        <v>17</v>
      </c>
      <c r="AC47" t="s">
        <v>21</v>
      </c>
      <c r="AD47" t="s">
        <v>17</v>
      </c>
      <c r="AE47" t="s">
        <v>188</v>
      </c>
      <c r="AF47" t="s">
        <v>178</v>
      </c>
      <c r="AG47" t="s">
        <v>180</v>
      </c>
      <c r="AH47" t="s">
        <v>177</v>
      </c>
      <c r="AI47" t="s">
        <v>178</v>
      </c>
      <c r="AJ47" t="s">
        <v>21</v>
      </c>
      <c r="AK47" t="s">
        <v>170</v>
      </c>
      <c r="AL47" t="s">
        <v>188</v>
      </c>
      <c r="AM47" t="s">
        <v>169</v>
      </c>
      <c r="AN47">
        <v>730</v>
      </c>
      <c r="AO47">
        <f>36180+AN47</f>
        <v>36910</v>
      </c>
    </row>
    <row r="50" spans="1:4" ht="18">
      <c r="A50" s="4" t="s">
        <v>245</v>
      </c>
      <c r="B50" s="4"/>
      <c r="C50" s="4"/>
      <c r="D50" s="4"/>
    </row>
    <row r="51" spans="1:73" ht="14.25">
      <c r="A51" s="2" t="s">
        <v>365</v>
      </c>
      <c r="B51" s="2" t="s">
        <v>366</v>
      </c>
      <c r="C51" s="2" t="s">
        <v>367</v>
      </c>
      <c r="D51" s="1" t="s">
        <v>0</v>
      </c>
      <c r="E51" s="1" t="s">
        <v>1</v>
      </c>
      <c r="F51" s="1" t="s">
        <v>2</v>
      </c>
      <c r="G51" s="1" t="s">
        <v>3</v>
      </c>
      <c r="H51" s="1" t="s">
        <v>4</v>
      </c>
      <c r="I51" s="1" t="s">
        <v>5</v>
      </c>
      <c r="J51" s="1" t="s">
        <v>6</v>
      </c>
      <c r="K51" s="1" t="s">
        <v>7</v>
      </c>
      <c r="L51" s="1" t="s">
        <v>8</v>
      </c>
      <c r="M51" s="1" t="s">
        <v>9</v>
      </c>
      <c r="N51" s="1" t="s">
        <v>10</v>
      </c>
      <c r="O51" s="1" t="s">
        <v>65</v>
      </c>
      <c r="P51" s="1" t="s">
        <v>66</v>
      </c>
      <c r="Q51" s="1" t="s">
        <v>101</v>
      </c>
      <c r="R51" s="1" t="s">
        <v>102</v>
      </c>
      <c r="S51" s="1" t="s">
        <v>103</v>
      </c>
      <c r="T51" s="1" t="s">
        <v>104</v>
      </c>
      <c r="U51" s="1" t="s">
        <v>105</v>
      </c>
      <c r="V51" s="1" t="s">
        <v>106</v>
      </c>
      <c r="W51" s="1" t="s">
        <v>107</v>
      </c>
      <c r="X51" s="1" t="s">
        <v>156</v>
      </c>
      <c r="Y51" s="1" t="s">
        <v>157</v>
      </c>
      <c r="Z51" s="1" t="s">
        <v>158</v>
      </c>
      <c r="AA51" s="1" t="s">
        <v>159</v>
      </c>
      <c r="AB51" s="1" t="s">
        <v>198</v>
      </c>
      <c r="AC51" s="1" t="s">
        <v>199</v>
      </c>
      <c r="AD51" s="1" t="s">
        <v>200</v>
      </c>
      <c r="AE51" s="1" t="s">
        <v>201</v>
      </c>
      <c r="AF51" s="1" t="s">
        <v>202</v>
      </c>
      <c r="AG51" s="1" t="s">
        <v>203</v>
      </c>
      <c r="AH51" s="1" t="s">
        <v>237</v>
      </c>
      <c r="AI51" s="1" t="s">
        <v>238</v>
      </c>
      <c r="AJ51" s="1" t="s">
        <v>239</v>
      </c>
      <c r="AK51" s="1" t="s">
        <v>240</v>
      </c>
      <c r="AL51" s="1" t="s">
        <v>241</v>
      </c>
      <c r="AM51" s="1" t="s">
        <v>242</v>
      </c>
      <c r="AN51" s="1" t="s">
        <v>246</v>
      </c>
      <c r="AO51" s="1" t="s">
        <v>247</v>
      </c>
      <c r="AP51" s="1" t="s">
        <v>248</v>
      </c>
      <c r="AQ51" s="1" t="s">
        <v>249</v>
      </c>
      <c r="AR51" s="1" t="s">
        <v>250</v>
      </c>
      <c r="AS51" s="1" t="s">
        <v>251</v>
      </c>
      <c r="AT51" s="1" t="s">
        <v>252</v>
      </c>
      <c r="AU51" s="1" t="s">
        <v>253</v>
      </c>
      <c r="AV51" s="1" t="s">
        <v>254</v>
      </c>
      <c r="AW51" s="1" t="s">
        <v>255</v>
      </c>
      <c r="AX51" s="1" t="s">
        <v>256</v>
      </c>
      <c r="AY51" s="1" t="s">
        <v>257</v>
      </c>
      <c r="AZ51" s="1" t="s">
        <v>258</v>
      </c>
      <c r="BA51" s="1" t="s">
        <v>259</v>
      </c>
      <c r="BB51" s="1" t="s">
        <v>260</v>
      </c>
      <c r="BC51" s="1" t="s">
        <v>261</v>
      </c>
      <c r="BD51" s="1" t="s">
        <v>262</v>
      </c>
      <c r="BE51" s="1" t="s">
        <v>263</v>
      </c>
      <c r="BF51" s="1" t="s">
        <v>264</v>
      </c>
      <c r="BG51" s="1" t="s">
        <v>265</v>
      </c>
      <c r="BH51" s="1" t="s">
        <v>266</v>
      </c>
      <c r="BI51" s="1" t="s">
        <v>267</v>
      </c>
      <c r="BJ51" s="1" t="s">
        <v>268</v>
      </c>
      <c r="BK51" s="1" t="s">
        <v>269</v>
      </c>
      <c r="BL51" s="1" t="s">
        <v>270</v>
      </c>
      <c r="BM51" s="1" t="s">
        <v>271</v>
      </c>
      <c r="BN51" s="1" t="s">
        <v>272</v>
      </c>
      <c r="BO51" s="1" t="s">
        <v>273</v>
      </c>
      <c r="BP51" s="1" t="s">
        <v>274</v>
      </c>
      <c r="BQ51" s="1" t="s">
        <v>275</v>
      </c>
      <c r="BR51" s="1" t="s">
        <v>276</v>
      </c>
      <c r="BS51" s="1" t="s">
        <v>277</v>
      </c>
      <c r="BT51" s="2" t="s">
        <v>363</v>
      </c>
      <c r="BU51" s="2" t="s">
        <v>364</v>
      </c>
    </row>
    <row r="52" spans="1:73" ht="14.25">
      <c r="A52" t="s">
        <v>11</v>
      </c>
      <c r="B52" t="s">
        <v>278</v>
      </c>
      <c r="C52" t="s">
        <v>279</v>
      </c>
      <c r="D52" t="s">
        <v>21</v>
      </c>
      <c r="E52" t="s">
        <v>21</v>
      </c>
      <c r="F52" t="s">
        <v>21</v>
      </c>
      <c r="G52" t="s">
        <v>169</v>
      </c>
      <c r="H52" t="s">
        <v>21</v>
      </c>
      <c r="I52" t="s">
        <v>169</v>
      </c>
      <c r="J52" t="s">
        <v>21</v>
      </c>
      <c r="K52" t="s">
        <v>176</v>
      </c>
      <c r="L52" t="s">
        <v>169</v>
      </c>
      <c r="M52" t="s">
        <v>21</v>
      </c>
      <c r="N52" t="s">
        <v>181</v>
      </c>
      <c r="O52" t="s">
        <v>188</v>
      </c>
      <c r="P52" t="s">
        <v>21</v>
      </c>
      <c r="Q52" t="s">
        <v>180</v>
      </c>
      <c r="R52" t="s">
        <v>92</v>
      </c>
      <c r="S52" t="s">
        <v>169</v>
      </c>
      <c r="T52" t="s">
        <v>169</v>
      </c>
      <c r="U52" t="s">
        <v>177</v>
      </c>
      <c r="V52" t="s">
        <v>188</v>
      </c>
      <c r="W52" t="s">
        <v>188</v>
      </c>
      <c r="X52" t="s">
        <v>16</v>
      </c>
      <c r="Y52" t="s">
        <v>21</v>
      </c>
      <c r="Z52" t="s">
        <v>178</v>
      </c>
      <c r="AA52" t="s">
        <v>177</v>
      </c>
      <c r="AB52" t="s">
        <v>92</v>
      </c>
      <c r="AC52" t="s">
        <v>171</v>
      </c>
      <c r="AD52" t="s">
        <v>92</v>
      </c>
      <c r="AE52" t="s">
        <v>178</v>
      </c>
      <c r="AF52" t="s">
        <v>16</v>
      </c>
      <c r="AG52" t="s">
        <v>92</v>
      </c>
      <c r="AH52" t="s">
        <v>176</v>
      </c>
      <c r="AI52" t="s">
        <v>19</v>
      </c>
      <c r="AJ52" t="s">
        <v>180</v>
      </c>
      <c r="AK52" t="s">
        <v>179</v>
      </c>
      <c r="AL52" t="s">
        <v>28</v>
      </c>
      <c r="AM52" t="s">
        <v>170</v>
      </c>
      <c r="AN52" t="s">
        <v>18</v>
      </c>
      <c r="AO52" t="s">
        <v>18</v>
      </c>
      <c r="AP52" t="s">
        <v>171</v>
      </c>
      <c r="AQ52" t="s">
        <v>185</v>
      </c>
      <c r="AR52" t="s">
        <v>29</v>
      </c>
      <c r="AS52" t="s">
        <v>36</v>
      </c>
      <c r="AT52" t="s">
        <v>30</v>
      </c>
      <c r="AU52" t="s">
        <v>18</v>
      </c>
      <c r="AV52" t="s">
        <v>37</v>
      </c>
      <c r="AW52" t="s">
        <v>47</v>
      </c>
      <c r="AX52" t="s">
        <v>47</v>
      </c>
      <c r="AY52" t="s">
        <v>18</v>
      </c>
      <c r="AZ52" t="s">
        <v>280</v>
      </c>
      <c r="BA52" t="s">
        <v>23</v>
      </c>
      <c r="BB52" t="s">
        <v>39</v>
      </c>
      <c r="BC52" t="s">
        <v>23</v>
      </c>
      <c r="BD52" t="s">
        <v>217</v>
      </c>
      <c r="BE52" t="s">
        <v>99</v>
      </c>
      <c r="BF52" t="s">
        <v>44</v>
      </c>
      <c r="BG52" t="s">
        <v>46</v>
      </c>
      <c r="BH52" t="s">
        <v>281</v>
      </c>
      <c r="BI52" t="s">
        <v>214</v>
      </c>
      <c r="BJ52" t="s">
        <v>282</v>
      </c>
      <c r="BK52" t="s">
        <v>282</v>
      </c>
      <c r="BL52" t="s">
        <v>206</v>
      </c>
      <c r="BM52" t="s">
        <v>114</v>
      </c>
      <c r="BN52" t="s">
        <v>113</v>
      </c>
      <c r="BO52" t="s">
        <v>96</v>
      </c>
      <c r="BP52" t="s">
        <v>96</v>
      </c>
      <c r="BQ52" t="s">
        <v>117</v>
      </c>
      <c r="BR52" t="s">
        <v>207</v>
      </c>
      <c r="BS52" t="s">
        <v>34</v>
      </c>
      <c r="BT52">
        <v>35</v>
      </c>
      <c r="BU52">
        <f>68340+BT52</f>
        <v>68375</v>
      </c>
    </row>
    <row r="53" spans="1:73" ht="14.25">
      <c r="A53" t="s">
        <v>24</v>
      </c>
      <c r="B53" t="s">
        <v>283</v>
      </c>
      <c r="C53" t="s">
        <v>284</v>
      </c>
      <c r="D53" t="s">
        <v>206</v>
      </c>
      <c r="E53" t="s">
        <v>116</v>
      </c>
      <c r="F53" t="s">
        <v>96</v>
      </c>
      <c r="G53" t="s">
        <v>110</v>
      </c>
      <c r="H53" t="s">
        <v>114</v>
      </c>
      <c r="I53" t="s">
        <v>56</v>
      </c>
      <c r="J53" t="s">
        <v>115</v>
      </c>
      <c r="K53" t="s">
        <v>96</v>
      </c>
      <c r="L53" t="s">
        <v>133</v>
      </c>
      <c r="M53" t="s">
        <v>111</v>
      </c>
      <c r="N53" t="s">
        <v>133</v>
      </c>
      <c r="O53" t="s">
        <v>56</v>
      </c>
      <c r="P53" t="s">
        <v>110</v>
      </c>
      <c r="Q53" t="s">
        <v>135</v>
      </c>
      <c r="R53" t="s">
        <v>110</v>
      </c>
      <c r="S53" t="s">
        <v>111</v>
      </c>
      <c r="T53" t="s">
        <v>134</v>
      </c>
      <c r="U53" t="s">
        <v>133</v>
      </c>
      <c r="V53" t="s">
        <v>124</v>
      </c>
      <c r="W53" t="s">
        <v>56</v>
      </c>
      <c r="X53" t="s">
        <v>147</v>
      </c>
      <c r="Y53" t="s">
        <v>149</v>
      </c>
      <c r="Z53" t="s">
        <v>55</v>
      </c>
      <c r="AA53" t="s">
        <v>112</v>
      </c>
      <c r="AB53" t="s">
        <v>134</v>
      </c>
      <c r="AC53" t="s">
        <v>57</v>
      </c>
      <c r="AD53" t="s">
        <v>134</v>
      </c>
      <c r="AE53" t="s">
        <v>128</v>
      </c>
      <c r="AF53" t="s">
        <v>149</v>
      </c>
      <c r="AG53" t="s">
        <v>117</v>
      </c>
      <c r="AH53" t="s">
        <v>285</v>
      </c>
      <c r="AI53" t="s">
        <v>286</v>
      </c>
      <c r="AJ53" t="s">
        <v>149</v>
      </c>
      <c r="AK53" t="s">
        <v>136</v>
      </c>
      <c r="AL53" t="s">
        <v>125</v>
      </c>
      <c r="AM53" t="s">
        <v>117</v>
      </c>
      <c r="AN53" t="s">
        <v>137</v>
      </c>
      <c r="AO53" t="s">
        <v>287</v>
      </c>
      <c r="AP53" t="s">
        <v>61</v>
      </c>
      <c r="AQ53" t="s">
        <v>125</v>
      </c>
      <c r="AR53" t="s">
        <v>215</v>
      </c>
      <c r="AS53" t="s">
        <v>126</v>
      </c>
      <c r="AT53" t="s">
        <v>288</v>
      </c>
      <c r="AU53" t="s">
        <v>289</v>
      </c>
      <c r="AV53" t="s">
        <v>213</v>
      </c>
      <c r="AW53" t="s">
        <v>222</v>
      </c>
      <c r="AX53" t="s">
        <v>290</v>
      </c>
      <c r="AY53" t="s">
        <v>215</v>
      </c>
      <c r="AZ53" t="s">
        <v>233</v>
      </c>
      <c r="BA53" t="s">
        <v>222</v>
      </c>
      <c r="BB53" t="s">
        <v>291</v>
      </c>
      <c r="BC53" t="s">
        <v>141</v>
      </c>
      <c r="BD53" t="s">
        <v>292</v>
      </c>
      <c r="BE53" t="s">
        <v>139</v>
      </c>
      <c r="BF53" t="s">
        <v>293</v>
      </c>
      <c r="BG53" t="s">
        <v>233</v>
      </c>
      <c r="BT53">
        <v>560</v>
      </c>
      <c r="BU53">
        <f>56280+BT53</f>
        <v>56840</v>
      </c>
    </row>
    <row r="54" spans="1:73" ht="14.25">
      <c r="A54" t="s">
        <v>31</v>
      </c>
      <c r="B54" t="s">
        <v>294</v>
      </c>
      <c r="C54" t="s">
        <v>295</v>
      </c>
      <c r="D54" t="s">
        <v>150</v>
      </c>
      <c r="E54" t="s">
        <v>285</v>
      </c>
      <c r="F54" t="s">
        <v>43</v>
      </c>
      <c r="G54" t="s">
        <v>125</v>
      </c>
      <c r="H54" t="s">
        <v>286</v>
      </c>
      <c r="I54" t="s">
        <v>43</v>
      </c>
      <c r="J54" t="s">
        <v>137</v>
      </c>
      <c r="K54" t="s">
        <v>136</v>
      </c>
      <c r="L54" t="s">
        <v>125</v>
      </c>
      <c r="M54" t="s">
        <v>150</v>
      </c>
      <c r="N54" t="s">
        <v>147</v>
      </c>
      <c r="O54" t="s">
        <v>287</v>
      </c>
      <c r="P54" t="s">
        <v>59</v>
      </c>
      <c r="Q54" t="s">
        <v>286</v>
      </c>
      <c r="R54" t="s">
        <v>286</v>
      </c>
      <c r="S54" t="s">
        <v>296</v>
      </c>
      <c r="T54" t="s">
        <v>137</v>
      </c>
      <c r="U54" t="s">
        <v>297</v>
      </c>
      <c r="V54" t="s">
        <v>136</v>
      </c>
      <c r="W54" t="s">
        <v>218</v>
      </c>
      <c r="X54" t="s">
        <v>126</v>
      </c>
      <c r="Y54" t="s">
        <v>61</v>
      </c>
      <c r="Z54" t="s">
        <v>58</v>
      </c>
      <c r="AA54" t="s">
        <v>285</v>
      </c>
      <c r="AB54" t="s">
        <v>298</v>
      </c>
      <c r="AC54" t="s">
        <v>298</v>
      </c>
      <c r="AD54" t="s">
        <v>150</v>
      </c>
      <c r="AE54" t="s">
        <v>126</v>
      </c>
      <c r="AF54" t="s">
        <v>299</v>
      </c>
      <c r="AG54" t="s">
        <v>300</v>
      </c>
      <c r="AH54" t="s">
        <v>296</v>
      </c>
      <c r="AI54" t="s">
        <v>297</v>
      </c>
      <c r="AJ54" t="s">
        <v>62</v>
      </c>
      <c r="AK54" t="s">
        <v>43</v>
      </c>
      <c r="AL54" t="s">
        <v>298</v>
      </c>
      <c r="AM54" t="s">
        <v>127</v>
      </c>
      <c r="AN54" t="s">
        <v>152</v>
      </c>
      <c r="AO54" t="s">
        <v>301</v>
      </c>
      <c r="AP54" t="s">
        <v>218</v>
      </c>
      <c r="AQ54" t="s">
        <v>60</v>
      </c>
      <c r="AR54" t="s">
        <v>299</v>
      </c>
      <c r="AS54" t="s">
        <v>302</v>
      </c>
      <c r="AT54" t="s">
        <v>152</v>
      </c>
      <c r="AU54" t="s">
        <v>303</v>
      </c>
      <c r="AV54" t="s">
        <v>127</v>
      </c>
      <c r="AW54" t="s">
        <v>304</v>
      </c>
      <c r="AX54" t="s">
        <v>289</v>
      </c>
      <c r="AY54" t="s">
        <v>217</v>
      </c>
      <c r="AZ54" t="s">
        <v>139</v>
      </c>
      <c r="BA54" t="s">
        <v>227</v>
      </c>
      <c r="BB54" t="s">
        <v>305</v>
      </c>
      <c r="BC54" t="s">
        <v>306</v>
      </c>
      <c r="BD54" t="s">
        <v>226</v>
      </c>
      <c r="BT54">
        <v>740</v>
      </c>
      <c r="BU54">
        <f>53265+BT54</f>
        <v>54005</v>
      </c>
    </row>
    <row r="55" spans="25:71" ht="14.25"/>
    <row r="58" spans="1:4" ht="18">
      <c r="A58" s="4" t="s">
        <v>310</v>
      </c>
      <c r="B58" s="4"/>
      <c r="C58" s="4"/>
      <c r="D58" s="4"/>
    </row>
    <row r="59" spans="1:75" ht="14.25">
      <c r="A59" s="2" t="s">
        <v>365</v>
      </c>
      <c r="B59" s="2" t="s">
        <v>366</v>
      </c>
      <c r="C59" s="2" t="s">
        <v>367</v>
      </c>
      <c r="D59" s="1" t="s">
        <v>0</v>
      </c>
      <c r="E59" s="1" t="s">
        <v>1</v>
      </c>
      <c r="F59" s="1" t="s">
        <v>2</v>
      </c>
      <c r="G59" s="1" t="s">
        <v>3</v>
      </c>
      <c r="H59" s="1" t="s">
        <v>4</v>
      </c>
      <c r="I59" s="1" t="s">
        <v>5</v>
      </c>
      <c r="J59" s="1" t="s">
        <v>6</v>
      </c>
      <c r="K59" s="1" t="s">
        <v>7</v>
      </c>
      <c r="L59" s="1" t="s">
        <v>8</v>
      </c>
      <c r="M59" s="1" t="s">
        <v>9</v>
      </c>
      <c r="N59" s="1" t="s">
        <v>10</v>
      </c>
      <c r="O59" s="1" t="s">
        <v>65</v>
      </c>
      <c r="P59" s="1" t="s">
        <v>66</v>
      </c>
      <c r="Q59" s="1" t="s">
        <v>101</v>
      </c>
      <c r="R59" s="1" t="s">
        <v>102</v>
      </c>
      <c r="S59" s="1" t="s">
        <v>103</v>
      </c>
      <c r="T59" s="1" t="s">
        <v>104</v>
      </c>
      <c r="U59" s="1" t="s">
        <v>105</v>
      </c>
      <c r="V59" s="1" t="s">
        <v>106</v>
      </c>
      <c r="W59" s="1" t="s">
        <v>107</v>
      </c>
      <c r="X59" s="1" t="s">
        <v>156</v>
      </c>
      <c r="Y59" s="1" t="s">
        <v>157</v>
      </c>
      <c r="Z59" s="1" t="s">
        <v>158</v>
      </c>
      <c r="AA59" s="1" t="s">
        <v>159</v>
      </c>
      <c r="AB59" s="1" t="s">
        <v>198</v>
      </c>
      <c r="AC59" s="1" t="s">
        <v>199</v>
      </c>
      <c r="AD59" s="1" t="s">
        <v>200</v>
      </c>
      <c r="AE59" s="1" t="s">
        <v>201</v>
      </c>
      <c r="AF59" s="1" t="s">
        <v>202</v>
      </c>
      <c r="AG59" s="1" t="s">
        <v>203</v>
      </c>
      <c r="AH59" s="1" t="s">
        <v>237</v>
      </c>
      <c r="AI59" s="1" t="s">
        <v>238</v>
      </c>
      <c r="AJ59" s="1" t="s">
        <v>239</v>
      </c>
      <c r="AK59" s="1" t="s">
        <v>240</v>
      </c>
      <c r="AL59" s="1" t="s">
        <v>241</v>
      </c>
      <c r="AM59" s="1" t="s">
        <v>242</v>
      </c>
      <c r="AN59" s="1" t="s">
        <v>246</v>
      </c>
      <c r="AO59" s="1" t="s">
        <v>247</v>
      </c>
      <c r="AP59" s="1" t="s">
        <v>248</v>
      </c>
      <c r="AQ59" s="1" t="s">
        <v>249</v>
      </c>
      <c r="AR59" s="1" t="s">
        <v>250</v>
      </c>
      <c r="AS59" s="1" t="s">
        <v>251</v>
      </c>
      <c r="AT59" s="1" t="s">
        <v>252</v>
      </c>
      <c r="AU59" s="1" t="s">
        <v>253</v>
      </c>
      <c r="AV59" s="1" t="s">
        <v>254</v>
      </c>
      <c r="AW59" s="1" t="s">
        <v>255</v>
      </c>
      <c r="AX59" s="1" t="s">
        <v>256</v>
      </c>
      <c r="AY59" s="1" t="s">
        <v>257</v>
      </c>
      <c r="AZ59" s="1" t="s">
        <v>258</v>
      </c>
      <c r="BA59" s="1" t="s">
        <v>259</v>
      </c>
      <c r="BB59" s="1" t="s">
        <v>260</v>
      </c>
      <c r="BC59" s="1" t="s">
        <v>261</v>
      </c>
      <c r="BD59" s="1" t="s">
        <v>262</v>
      </c>
      <c r="BE59" s="1" t="s">
        <v>263</v>
      </c>
      <c r="BF59" s="1" t="s">
        <v>264</v>
      </c>
      <c r="BG59" s="1" t="s">
        <v>265</v>
      </c>
      <c r="BH59" s="1" t="s">
        <v>266</v>
      </c>
      <c r="BI59" s="1" t="s">
        <v>267</v>
      </c>
      <c r="BJ59" s="1" t="s">
        <v>268</v>
      </c>
      <c r="BK59" s="1" t="s">
        <v>269</v>
      </c>
      <c r="BL59" s="1" t="s">
        <v>270</v>
      </c>
      <c r="BM59" s="1" t="s">
        <v>271</v>
      </c>
      <c r="BN59" s="1" t="s">
        <v>272</v>
      </c>
      <c r="BO59" s="1" t="s">
        <v>273</v>
      </c>
      <c r="BP59" s="1" t="s">
        <v>274</v>
      </c>
      <c r="BQ59" s="1" t="s">
        <v>275</v>
      </c>
      <c r="BR59" s="1" t="s">
        <v>276</v>
      </c>
      <c r="BS59" s="1" t="s">
        <v>277</v>
      </c>
      <c r="BT59" s="1" t="s">
        <v>311</v>
      </c>
      <c r="BU59" s="1" t="s">
        <v>312</v>
      </c>
      <c r="BV59" s="2" t="s">
        <v>363</v>
      </c>
      <c r="BW59" s="2" t="s">
        <v>364</v>
      </c>
    </row>
    <row r="60" spans="1:75" ht="14.25">
      <c r="A60" t="s">
        <v>11</v>
      </c>
      <c r="B60" t="s">
        <v>313</v>
      </c>
      <c r="C60" t="s">
        <v>314</v>
      </c>
      <c r="D60" t="s">
        <v>176</v>
      </c>
      <c r="E60" t="s">
        <v>27</v>
      </c>
      <c r="F60" t="s">
        <v>17</v>
      </c>
      <c r="G60" t="s">
        <v>27</v>
      </c>
      <c r="H60" t="s">
        <v>168</v>
      </c>
      <c r="I60" t="s">
        <v>17</v>
      </c>
      <c r="J60" t="s">
        <v>177</v>
      </c>
      <c r="K60" t="s">
        <v>188</v>
      </c>
      <c r="L60" t="s">
        <v>17</v>
      </c>
      <c r="M60" t="s">
        <v>17</v>
      </c>
      <c r="N60" t="s">
        <v>34</v>
      </c>
      <c r="O60" t="s">
        <v>178</v>
      </c>
      <c r="P60" t="s">
        <v>169</v>
      </c>
      <c r="Q60" t="s">
        <v>15</v>
      </c>
      <c r="R60" t="s">
        <v>92</v>
      </c>
      <c r="S60" t="s">
        <v>168</v>
      </c>
      <c r="T60" t="s">
        <v>175</v>
      </c>
      <c r="U60" t="s">
        <v>177</v>
      </c>
      <c r="V60" t="s">
        <v>176</v>
      </c>
      <c r="W60" t="s">
        <v>27</v>
      </c>
      <c r="X60" t="s">
        <v>177</v>
      </c>
      <c r="Y60" t="s">
        <v>17</v>
      </c>
      <c r="Z60" t="s">
        <v>168</v>
      </c>
      <c r="AA60" t="s">
        <v>34</v>
      </c>
      <c r="AB60" t="s">
        <v>171</v>
      </c>
      <c r="AC60" t="s">
        <v>34</v>
      </c>
      <c r="AD60" t="s">
        <v>21</v>
      </c>
      <c r="AE60" t="s">
        <v>169</v>
      </c>
      <c r="AF60" t="s">
        <v>169</v>
      </c>
      <c r="AG60" t="s">
        <v>176</v>
      </c>
      <c r="AH60" t="s">
        <v>178</v>
      </c>
      <c r="AI60" t="s">
        <v>34</v>
      </c>
      <c r="AJ60" t="s">
        <v>169</v>
      </c>
      <c r="AK60" t="s">
        <v>16</v>
      </c>
      <c r="AL60" t="s">
        <v>176</v>
      </c>
      <c r="AM60" t="s">
        <v>16</v>
      </c>
      <c r="AN60" t="s">
        <v>20</v>
      </c>
      <c r="AO60" t="s">
        <v>92</v>
      </c>
      <c r="AP60" t="s">
        <v>176</v>
      </c>
      <c r="AQ60" t="s">
        <v>92</v>
      </c>
      <c r="AR60" t="s">
        <v>22</v>
      </c>
      <c r="AS60" t="s">
        <v>181</v>
      </c>
      <c r="AT60" t="s">
        <v>185</v>
      </c>
      <c r="AU60" t="s">
        <v>171</v>
      </c>
      <c r="AV60" t="s">
        <v>180</v>
      </c>
      <c r="AW60" t="s">
        <v>180</v>
      </c>
      <c r="AX60" t="s">
        <v>180</v>
      </c>
      <c r="AY60" t="s">
        <v>22</v>
      </c>
      <c r="AZ60" t="s">
        <v>171</v>
      </c>
      <c r="BA60" t="s">
        <v>19</v>
      </c>
      <c r="BB60" t="s">
        <v>22</v>
      </c>
      <c r="BC60" t="s">
        <v>170</v>
      </c>
      <c r="BD60" t="s">
        <v>185</v>
      </c>
      <c r="BE60" t="s">
        <v>37</v>
      </c>
      <c r="BF60" t="s">
        <v>30</v>
      </c>
      <c r="BG60" t="s">
        <v>315</v>
      </c>
      <c r="BH60" t="s">
        <v>316</v>
      </c>
      <c r="BI60" t="s">
        <v>191</v>
      </c>
      <c r="BJ60" t="s">
        <v>23</v>
      </c>
      <c r="BK60" t="s">
        <v>315</v>
      </c>
      <c r="BL60" t="s">
        <v>44</v>
      </c>
      <c r="BM60" t="s">
        <v>47</v>
      </c>
      <c r="BN60" t="s">
        <v>99</v>
      </c>
      <c r="BO60" t="s">
        <v>99</v>
      </c>
      <c r="BP60" t="s">
        <v>132</v>
      </c>
      <c r="BQ60" t="s">
        <v>54</v>
      </c>
      <c r="BR60" t="s">
        <v>281</v>
      </c>
      <c r="BS60" t="s">
        <v>132</v>
      </c>
      <c r="BT60" t="s">
        <v>113</v>
      </c>
      <c r="BU60" t="s">
        <v>192</v>
      </c>
      <c r="BV60">
        <v>75</v>
      </c>
      <c r="BW60">
        <f>70350+BV60</f>
        <v>70425</v>
      </c>
    </row>
    <row r="61" spans="1:75" ht="14.25">
      <c r="A61" t="s">
        <v>24</v>
      </c>
      <c r="B61" t="s">
        <v>317</v>
      </c>
      <c r="C61" t="s">
        <v>318</v>
      </c>
      <c r="D61" t="s">
        <v>188</v>
      </c>
      <c r="E61" t="s">
        <v>92</v>
      </c>
      <c r="F61" t="s">
        <v>28</v>
      </c>
      <c r="G61" t="s">
        <v>92</v>
      </c>
      <c r="H61" t="s">
        <v>16</v>
      </c>
      <c r="I61" t="s">
        <v>176</v>
      </c>
      <c r="J61" t="s">
        <v>181</v>
      </c>
      <c r="K61" t="s">
        <v>92</v>
      </c>
      <c r="L61" t="s">
        <v>92</v>
      </c>
      <c r="M61" t="s">
        <v>92</v>
      </c>
      <c r="N61" t="s">
        <v>21</v>
      </c>
      <c r="O61" t="s">
        <v>83</v>
      </c>
      <c r="P61" t="s">
        <v>169</v>
      </c>
      <c r="Q61" t="s">
        <v>20</v>
      </c>
      <c r="R61" t="s">
        <v>92</v>
      </c>
      <c r="S61" t="s">
        <v>21</v>
      </c>
      <c r="T61" t="s">
        <v>169</v>
      </c>
      <c r="U61" t="s">
        <v>177</v>
      </c>
      <c r="V61" t="s">
        <v>188</v>
      </c>
      <c r="W61" t="s">
        <v>188</v>
      </c>
      <c r="X61" t="s">
        <v>16</v>
      </c>
      <c r="Y61" t="s">
        <v>21</v>
      </c>
      <c r="Z61" t="s">
        <v>178</v>
      </c>
      <c r="AA61" t="s">
        <v>316</v>
      </c>
      <c r="AB61" t="s">
        <v>34</v>
      </c>
      <c r="AC61" t="s">
        <v>177</v>
      </c>
      <c r="AD61" t="s">
        <v>17</v>
      </c>
      <c r="AE61" t="s">
        <v>169</v>
      </c>
      <c r="AF61" t="s">
        <v>169</v>
      </c>
      <c r="AG61" t="s">
        <v>92</v>
      </c>
      <c r="AH61" t="s">
        <v>16</v>
      </c>
      <c r="AI61" t="s">
        <v>180</v>
      </c>
      <c r="AJ61" t="s">
        <v>180</v>
      </c>
      <c r="AK61" t="s">
        <v>171</v>
      </c>
      <c r="AL61" t="s">
        <v>28</v>
      </c>
      <c r="AM61" t="s">
        <v>29</v>
      </c>
      <c r="AN61" t="s">
        <v>18</v>
      </c>
      <c r="AO61" t="s">
        <v>22</v>
      </c>
      <c r="AP61" t="s">
        <v>207</v>
      </c>
      <c r="AQ61" t="s">
        <v>176</v>
      </c>
      <c r="AR61" t="s">
        <v>180</v>
      </c>
      <c r="AS61" t="s">
        <v>171</v>
      </c>
      <c r="AT61" t="s">
        <v>19</v>
      </c>
      <c r="AU61" t="s">
        <v>170</v>
      </c>
      <c r="AV61" t="s">
        <v>29</v>
      </c>
      <c r="AW61" t="s">
        <v>319</v>
      </c>
      <c r="AX61" t="s">
        <v>20</v>
      </c>
      <c r="AY61" t="s">
        <v>170</v>
      </c>
      <c r="AZ61" t="s">
        <v>29</v>
      </c>
      <c r="BA61" t="s">
        <v>38</v>
      </c>
      <c r="BB61" t="s">
        <v>44</v>
      </c>
      <c r="BC61" t="s">
        <v>45</v>
      </c>
      <c r="BD61" t="s">
        <v>48</v>
      </c>
      <c r="BE61" t="s">
        <v>97</v>
      </c>
      <c r="BF61" t="s">
        <v>206</v>
      </c>
      <c r="BG61" t="s">
        <v>133</v>
      </c>
      <c r="BH61" t="s">
        <v>45</v>
      </c>
      <c r="BI61" t="s">
        <v>119</v>
      </c>
      <c r="BJ61" t="s">
        <v>136</v>
      </c>
      <c r="BK61" t="s">
        <v>45</v>
      </c>
      <c r="BL61" t="s">
        <v>316</v>
      </c>
      <c r="BM61" t="s">
        <v>320</v>
      </c>
      <c r="BN61" t="s">
        <v>315</v>
      </c>
      <c r="BO61" t="s">
        <v>315</v>
      </c>
      <c r="BP61" t="s">
        <v>97</v>
      </c>
      <c r="BQ61" t="s">
        <v>132</v>
      </c>
      <c r="BR61" t="s">
        <v>54</v>
      </c>
      <c r="BS61" t="s">
        <v>54</v>
      </c>
      <c r="BV61">
        <v>300</v>
      </c>
      <c r="BW61">
        <f>68340+BV61</f>
        <v>68640</v>
      </c>
    </row>
    <row r="62" spans="1:75" ht="14.25">
      <c r="A62" t="s">
        <v>31</v>
      </c>
      <c r="B62" t="s">
        <v>321</v>
      </c>
      <c r="C62" t="s">
        <v>322</v>
      </c>
      <c r="D62" t="s">
        <v>181</v>
      </c>
      <c r="E62" t="s">
        <v>188</v>
      </c>
      <c r="F62" t="s">
        <v>181</v>
      </c>
      <c r="G62" t="s">
        <v>176</v>
      </c>
      <c r="H62" t="s">
        <v>180</v>
      </c>
      <c r="I62" t="s">
        <v>92</v>
      </c>
      <c r="J62" t="s">
        <v>20</v>
      </c>
      <c r="K62" t="s">
        <v>188</v>
      </c>
      <c r="L62" t="s">
        <v>188</v>
      </c>
      <c r="M62" t="s">
        <v>92</v>
      </c>
      <c r="N62" t="s">
        <v>188</v>
      </c>
      <c r="O62" t="s">
        <v>17</v>
      </c>
      <c r="P62" t="s">
        <v>178</v>
      </c>
      <c r="Q62" t="s">
        <v>17</v>
      </c>
      <c r="R62" t="s">
        <v>27</v>
      </c>
      <c r="S62" t="s">
        <v>17</v>
      </c>
      <c r="T62" t="s">
        <v>178</v>
      </c>
      <c r="U62" t="s">
        <v>15</v>
      </c>
      <c r="V62" t="s">
        <v>178</v>
      </c>
      <c r="W62" t="s">
        <v>168</v>
      </c>
      <c r="X62" t="s">
        <v>17</v>
      </c>
      <c r="Y62" t="s">
        <v>34</v>
      </c>
      <c r="Z62" t="s">
        <v>17</v>
      </c>
      <c r="AA62" t="s">
        <v>34</v>
      </c>
      <c r="AB62" t="s">
        <v>188</v>
      </c>
      <c r="AC62" t="s">
        <v>99</v>
      </c>
      <c r="AD62" t="s">
        <v>16</v>
      </c>
      <c r="AE62" t="s">
        <v>180</v>
      </c>
      <c r="AF62" t="s">
        <v>179</v>
      </c>
      <c r="AG62" t="s">
        <v>181</v>
      </c>
      <c r="AH62" t="s">
        <v>19</v>
      </c>
      <c r="AI62" t="s">
        <v>180</v>
      </c>
      <c r="AJ62" t="s">
        <v>29</v>
      </c>
      <c r="AK62" t="s">
        <v>170</v>
      </c>
      <c r="AL62" t="s">
        <v>30</v>
      </c>
      <c r="AM62" t="s">
        <v>23</v>
      </c>
      <c r="AN62" t="s">
        <v>30</v>
      </c>
      <c r="AO62" t="s">
        <v>171</v>
      </c>
      <c r="AP62" t="s">
        <v>179</v>
      </c>
      <c r="AQ62" t="s">
        <v>30</v>
      </c>
      <c r="AR62" t="s">
        <v>35</v>
      </c>
      <c r="AS62" t="s">
        <v>170</v>
      </c>
      <c r="AT62" t="s">
        <v>170</v>
      </c>
      <c r="AU62" t="s">
        <v>191</v>
      </c>
      <c r="AV62" t="s">
        <v>22</v>
      </c>
      <c r="AW62" t="s">
        <v>35</v>
      </c>
      <c r="AX62" t="s">
        <v>22</v>
      </c>
      <c r="AY62" t="s">
        <v>191</v>
      </c>
      <c r="AZ62" t="s">
        <v>37</v>
      </c>
      <c r="BA62" t="s">
        <v>46</v>
      </c>
      <c r="BB62" t="s">
        <v>47</v>
      </c>
      <c r="BC62" t="s">
        <v>23</v>
      </c>
      <c r="BD62" t="s">
        <v>315</v>
      </c>
      <c r="BE62" t="s">
        <v>315</v>
      </c>
      <c r="BF62" t="s">
        <v>44</v>
      </c>
      <c r="BG62" t="s">
        <v>323</v>
      </c>
      <c r="BH62" t="s">
        <v>192</v>
      </c>
      <c r="BI62" t="s">
        <v>206</v>
      </c>
      <c r="BJ62" t="s">
        <v>116</v>
      </c>
      <c r="BK62" t="s">
        <v>49</v>
      </c>
      <c r="BL62" t="s">
        <v>133</v>
      </c>
      <c r="BM62" t="s">
        <v>123</v>
      </c>
      <c r="BN62" t="s">
        <v>59</v>
      </c>
      <c r="BO62" t="s">
        <v>43</v>
      </c>
      <c r="BP62" t="s">
        <v>151</v>
      </c>
      <c r="BQ62" t="s">
        <v>62</v>
      </c>
      <c r="BR62" t="s">
        <v>35</v>
      </c>
      <c r="BS62" t="s">
        <v>29</v>
      </c>
      <c r="BV62">
        <v>40</v>
      </c>
      <c r="BW62">
        <f>68340+BV62</f>
        <v>68380</v>
      </c>
    </row>
    <row r="63" spans="1:75" ht="14.25">
      <c r="A63" t="s">
        <v>40</v>
      </c>
      <c r="B63" t="s">
        <v>324</v>
      </c>
      <c r="C63" t="s">
        <v>325</v>
      </c>
      <c r="D63" t="s">
        <v>176</v>
      </c>
      <c r="E63" t="s">
        <v>178</v>
      </c>
      <c r="F63" t="s">
        <v>181</v>
      </c>
      <c r="G63" t="s">
        <v>177</v>
      </c>
      <c r="H63" t="s">
        <v>178</v>
      </c>
      <c r="I63" t="s">
        <v>92</v>
      </c>
      <c r="J63" t="s">
        <v>92</v>
      </c>
      <c r="K63" t="s">
        <v>21</v>
      </c>
      <c r="L63" t="s">
        <v>176</v>
      </c>
      <c r="M63" t="s">
        <v>92</v>
      </c>
      <c r="N63" t="s">
        <v>178</v>
      </c>
      <c r="O63" t="s">
        <v>188</v>
      </c>
      <c r="P63" t="s">
        <v>176</v>
      </c>
      <c r="Q63" t="s">
        <v>74</v>
      </c>
      <c r="R63" t="s">
        <v>184</v>
      </c>
      <c r="S63" t="s">
        <v>15</v>
      </c>
      <c r="T63" t="s">
        <v>27</v>
      </c>
      <c r="U63" t="s">
        <v>27</v>
      </c>
      <c r="V63" t="s">
        <v>167</v>
      </c>
      <c r="W63" t="s">
        <v>174</v>
      </c>
      <c r="X63" t="s">
        <v>175</v>
      </c>
      <c r="Y63" t="s">
        <v>175</v>
      </c>
      <c r="Z63" t="s">
        <v>27</v>
      </c>
      <c r="AA63" t="s">
        <v>17</v>
      </c>
      <c r="AB63" t="s">
        <v>177</v>
      </c>
      <c r="AC63" t="s">
        <v>20</v>
      </c>
      <c r="AD63" t="s">
        <v>169</v>
      </c>
      <c r="AE63" t="s">
        <v>34</v>
      </c>
      <c r="AF63" t="s">
        <v>179</v>
      </c>
      <c r="AG63" t="s">
        <v>192</v>
      </c>
      <c r="AH63" t="s">
        <v>177</v>
      </c>
      <c r="AI63" t="s">
        <v>16</v>
      </c>
      <c r="AJ63" t="s">
        <v>185</v>
      </c>
      <c r="AK63" t="s">
        <v>38</v>
      </c>
      <c r="AL63" t="s">
        <v>18</v>
      </c>
      <c r="AM63" t="s">
        <v>185</v>
      </c>
      <c r="AN63" t="s">
        <v>29</v>
      </c>
      <c r="AO63" t="s">
        <v>170</v>
      </c>
      <c r="AP63" t="s">
        <v>29</v>
      </c>
      <c r="AQ63" t="s">
        <v>19</v>
      </c>
      <c r="AR63" t="s">
        <v>22</v>
      </c>
      <c r="AS63" t="s">
        <v>45</v>
      </c>
      <c r="AT63" t="s">
        <v>135</v>
      </c>
      <c r="AU63" t="s">
        <v>132</v>
      </c>
      <c r="AV63" t="s">
        <v>118</v>
      </c>
      <c r="AW63" t="s">
        <v>319</v>
      </c>
      <c r="AX63" t="s">
        <v>222</v>
      </c>
      <c r="AY63" t="s">
        <v>326</v>
      </c>
      <c r="AZ63" t="s">
        <v>289</v>
      </c>
      <c r="BA63" t="s">
        <v>218</v>
      </c>
      <c r="BB63" t="s">
        <v>327</v>
      </c>
      <c r="BC63" t="s">
        <v>328</v>
      </c>
      <c r="BD63" t="s">
        <v>329</v>
      </c>
      <c r="BE63" t="s">
        <v>330</v>
      </c>
      <c r="BW63">
        <v>54270</v>
      </c>
    </row>
    <row r="64" spans="1:75" ht="14.25">
      <c r="A64" t="s">
        <v>51</v>
      </c>
      <c r="B64" t="s">
        <v>331</v>
      </c>
      <c r="C64" t="s">
        <v>332</v>
      </c>
      <c r="D64" t="s">
        <v>85</v>
      </c>
      <c r="E64" t="s">
        <v>74</v>
      </c>
      <c r="F64" t="s">
        <v>34</v>
      </c>
      <c r="G64" t="s">
        <v>86</v>
      </c>
      <c r="H64" t="s">
        <v>85</v>
      </c>
      <c r="I64" t="s">
        <v>174</v>
      </c>
      <c r="J64" t="s">
        <v>84</v>
      </c>
      <c r="K64" t="s">
        <v>174</v>
      </c>
      <c r="L64" t="s">
        <v>83</v>
      </c>
      <c r="M64" t="s">
        <v>83</v>
      </c>
      <c r="N64" t="s">
        <v>167</v>
      </c>
      <c r="O64" t="s">
        <v>83</v>
      </c>
      <c r="P64" t="s">
        <v>167</v>
      </c>
      <c r="Q64" t="s">
        <v>174</v>
      </c>
      <c r="R64" t="s">
        <v>168</v>
      </c>
      <c r="S64" t="s">
        <v>86</v>
      </c>
      <c r="T64" t="s">
        <v>174</v>
      </c>
      <c r="U64" t="s">
        <v>184</v>
      </c>
      <c r="V64" t="s">
        <v>184</v>
      </c>
      <c r="W64" t="s">
        <v>76</v>
      </c>
      <c r="X64" t="s">
        <v>75</v>
      </c>
      <c r="Y64" t="s">
        <v>84</v>
      </c>
      <c r="Z64" t="s">
        <v>15</v>
      </c>
      <c r="AA64" t="s">
        <v>27</v>
      </c>
      <c r="AB64" t="s">
        <v>167</v>
      </c>
      <c r="AC64" t="s">
        <v>98</v>
      </c>
      <c r="AD64" t="s">
        <v>188</v>
      </c>
      <c r="AE64" t="s">
        <v>20</v>
      </c>
      <c r="AF64" t="s">
        <v>185</v>
      </c>
      <c r="AG64" t="s">
        <v>97</v>
      </c>
      <c r="AH64" t="s">
        <v>185</v>
      </c>
      <c r="AI64" t="s">
        <v>98</v>
      </c>
      <c r="AJ64" t="s">
        <v>35</v>
      </c>
      <c r="AK64" t="s">
        <v>119</v>
      </c>
      <c r="AL64" t="s">
        <v>45</v>
      </c>
      <c r="AM64" t="s">
        <v>285</v>
      </c>
      <c r="AN64" t="s">
        <v>23</v>
      </c>
      <c r="AO64" t="s">
        <v>19</v>
      </c>
      <c r="AP64" t="s">
        <v>98</v>
      </c>
      <c r="AQ64" t="s">
        <v>57</v>
      </c>
      <c r="AR64" t="s">
        <v>118</v>
      </c>
      <c r="AS64" t="s">
        <v>57</v>
      </c>
      <c r="AT64" t="s">
        <v>333</v>
      </c>
      <c r="AU64" t="s">
        <v>217</v>
      </c>
      <c r="AV64" t="s">
        <v>334</v>
      </c>
      <c r="AW64" t="s">
        <v>335</v>
      </c>
      <c r="AX64" t="s">
        <v>336</v>
      </c>
      <c r="BW64">
        <v>47235</v>
      </c>
    </row>
    <row r="65" spans="1:75" ht="14.25">
      <c r="A65" t="s">
        <v>194</v>
      </c>
      <c r="B65" t="s">
        <v>337</v>
      </c>
      <c r="C65" t="s">
        <v>338</v>
      </c>
      <c r="D65" t="s">
        <v>138</v>
      </c>
      <c r="E65" t="s">
        <v>222</v>
      </c>
      <c r="F65" t="s">
        <v>293</v>
      </c>
      <c r="G65" t="s">
        <v>333</v>
      </c>
      <c r="H65" t="s">
        <v>339</v>
      </c>
      <c r="I65" t="s">
        <v>334</v>
      </c>
      <c r="J65" t="s">
        <v>340</v>
      </c>
      <c r="K65" t="s">
        <v>293</v>
      </c>
      <c r="L65" t="s">
        <v>341</v>
      </c>
      <c r="M65" t="s">
        <v>342</v>
      </c>
      <c r="N65" t="s">
        <v>343</v>
      </c>
      <c r="O65" t="s">
        <v>344</v>
      </c>
      <c r="P65" t="s">
        <v>345</v>
      </c>
      <c r="Q65" t="s">
        <v>326</v>
      </c>
      <c r="R65" t="s">
        <v>346</v>
      </c>
      <c r="S65" t="s">
        <v>347</v>
      </c>
      <c r="T65" t="s">
        <v>341</v>
      </c>
      <c r="U65" t="s">
        <v>348</v>
      </c>
      <c r="V65" t="s">
        <v>349</v>
      </c>
      <c r="W65" t="s">
        <v>350</v>
      </c>
      <c r="X65" t="s">
        <v>351</v>
      </c>
      <c r="Y65" t="s">
        <v>352</v>
      </c>
      <c r="Z65" t="s">
        <v>353</v>
      </c>
      <c r="AA65" t="s">
        <v>354</v>
      </c>
      <c r="AB65" t="s">
        <v>355</v>
      </c>
      <c r="AC65" t="s">
        <v>351</v>
      </c>
      <c r="AD65" t="s">
        <v>356</v>
      </c>
      <c r="AE65" t="s">
        <v>357</v>
      </c>
      <c r="AF65" t="s">
        <v>358</v>
      </c>
      <c r="AG65" t="s">
        <v>359</v>
      </c>
      <c r="BW65">
        <v>30150</v>
      </c>
    </row>
    <row r="66" spans="25:73" ht="14.25"/>
    <row r="67" spans="4:73" ht="14.25"/>
  </sheetData>
  <sheetProtection/>
  <mergeCells count="8">
    <mergeCell ref="A50:D50"/>
    <mergeCell ref="A58:D58"/>
    <mergeCell ref="A1:D1"/>
    <mergeCell ref="A10:D10"/>
    <mergeCell ref="A19:D19"/>
    <mergeCell ref="A28:D28"/>
    <mergeCell ref="A38:D38"/>
    <mergeCell ref="A45:D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Hogye Szabolcs</dc:creator>
  <cp:keywords/>
  <dc:description/>
  <cp:lastModifiedBy>Windows-felhasználó</cp:lastModifiedBy>
  <dcterms:created xsi:type="dcterms:W3CDTF">2021-11-06T15:39:51Z</dcterms:created>
  <dcterms:modified xsi:type="dcterms:W3CDTF">2021-11-08T10:44:59Z</dcterms:modified>
  <cp:category/>
  <cp:version/>
  <cp:contentType/>
  <cp:contentStatus/>
</cp:coreProperties>
</file>